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576" windowHeight="6132" tabRatio="772" activeTab="0"/>
  </bookViews>
  <sheets>
    <sheet name="表7-本會晉升二級單位主管性別比例" sheetId="1" r:id="rId1"/>
  </sheets>
  <definedNames>
    <definedName name="_xlnm.Print_Area" localSheetId="0">'表7-本會晉升二級單位主管性別比例'!$A$1:$G$19</definedName>
  </definedNames>
  <calcPr fullCalcOnLoad="1"/>
</workbook>
</file>

<file path=xl/sharedStrings.xml><?xml version="1.0" encoding="utf-8"?>
<sst xmlns="http://schemas.openxmlformats.org/spreadsheetml/2006/main" count="52" uniqueCount="27">
  <si>
    <r>
      <t>99年</t>
    </r>
  </si>
  <si>
    <r>
      <t>100年</t>
    </r>
  </si>
  <si>
    <t>101年</t>
  </si>
  <si>
    <t>資料來源：人事室</t>
  </si>
  <si>
    <t>年別</t>
  </si>
  <si>
    <t>總計</t>
  </si>
  <si>
    <t>男</t>
  </si>
  <si>
    <t>女</t>
  </si>
  <si>
    <t>102年</t>
  </si>
  <si>
    <t>103年</t>
  </si>
  <si>
    <t>104年</t>
  </si>
  <si>
    <t>105年</t>
  </si>
  <si>
    <t>本會晉升二級單位主管性別比例</t>
  </si>
  <si>
    <t>106年</t>
  </si>
  <si>
    <t>107年</t>
  </si>
  <si>
    <t>108年</t>
  </si>
  <si>
    <t>表7</t>
  </si>
  <si>
    <t>人數</t>
  </si>
  <si>
    <t>比例</t>
  </si>
  <si>
    <t>109年</t>
  </si>
  <si>
    <t>110年</t>
  </si>
  <si>
    <t>111年</t>
  </si>
  <si>
    <t>備註：
1.性別資料使用：本會二級單位主管職缺較少（僅18人），各年度晉升情形有限；復因本會業務性質為政府採購與公共工程業務之督導協調，須進用具工程、土木、水利、經建等專業背景人員，又以目前工程專業人員仍以男性居多，至本會女性人員以經建、法制及行政專業居多，因此女性晉升情形亦較少。
2.應用深化：受限於政府人事法制，在相關職缺公告、進用及陞遷時均不得限制性別，惟本會各類人員男女比例及晉升情形，可做為本會規劃相關委員會委員組成（如人事甄審考績委員會）人數及比例之參據，並可提供首長勾選外補或陞遷人選之參考。111年本會晉升二級單位主管共6人，其中女性人數2人，女性比率創近五年來新高。
3.未進行國際性別統計比較原因說明：茲考量其他國家政府組織型態、功能任務迥異，爰未能就與本會業務性質與角色功能完全相同之國外政府機關進行國際比較。</t>
  </si>
  <si>
    <t>內陞</t>
  </si>
  <si>
    <t>外補</t>
  </si>
  <si>
    <t>晉升方式</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</si>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</sst>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
    <numFmt numFmtId="178" formatCode="#,##0.00;;\-"/>
    <numFmt numFmtId="179" formatCode="&quot;Yes&quot;;&quot;Yes&quot;;&quot;No&quot;"/>
    <numFmt numFmtId="180" formatCode="&quot;True&quot;;&quot;True&quot;;&quot;False&quot;"/>
    <numFmt numFmtId="181" formatCode="&quot;On&quot;;&quot;On&quot;;&quot;Off&quot;"/>
    <numFmt numFmtId="182" formatCode="0.000"/>
    <numFmt numFmtId="183" formatCode="0.0%"/>
    <numFmt numFmtId="184" formatCode="_-* #,##0.0_-;\-* #,##0.0_-;_-* &quot;-&quot;??_-;_-@_-"/>
    <numFmt numFmtId="185" formatCode="_-* #,##0_-;\-* #,##0_-;_-* &quot;-&quot;??_-;_-@_-"/>
    <numFmt numFmtId="186" formatCode="0.000%"/>
    <numFmt numFmtId="187" formatCode="#,##0_);[Red]\(#,##0\)"/>
    <numFmt numFmtId="188" formatCode="#,##0_ "/>
    <numFmt numFmtId="189" formatCode="#,##0.00_ "/>
    <numFmt numFmtId="190" formatCode="m&quot;月&quot;d&quot;日&quot;"/>
    <numFmt numFmtId="191" formatCode="[$-404]gge&quot;年&quot;m&quot;月&quot;d&quot;日&quot;;@"/>
  </numFmts>
  <fonts count="27">
    <font>
      <sz val="12"/>
      <name val="新細明體"/>
      <family val="1"/>
    </font>
    <font>
      <sz val="11"/>
      <name val="新細明體"/>
      <family val="1"/>
    </font>
    <font>
      <sz val="9"/>
      <name val="新細明體"/>
      <family val="1"/>
    </font>
    <font>
      <b/>
      <sz val="12"/>
      <name val="標楷體"/>
      <family val="4"/>
    </font>
    <font>
      <sz val="11"/>
      <name val="標楷體"/>
      <family val="4"/>
    </font>
    <font>
      <sz val="12"/>
      <name val="標楷體"/>
      <family val="4"/>
    </font>
    <font>
      <u val="single"/>
      <sz val="12"/>
      <color indexed="12"/>
      <name val="新細明體"/>
      <family val="1"/>
    </font>
    <font>
      <u val="single"/>
      <sz val="12"/>
      <color indexed="36"/>
      <name val="新細明體"/>
      <family val="1"/>
    </font>
    <font>
      <sz val="10"/>
      <name val="標楷體"/>
      <family val="4"/>
    </font>
    <font>
      <sz val="12"/>
      <color indexed="10"/>
      <name val="新細明體"/>
      <family val="1"/>
    </font>
    <font>
      <sz val="12"/>
      <color indexed="8"/>
      <name val="新細明體"/>
      <family val="1"/>
    </font>
    <font>
      <sz val="12"/>
      <color indexed="9"/>
      <name val="新細明體"/>
      <family val="1"/>
    </font>
    <font>
      <sz val="10"/>
      <color indexed="8"/>
      <name val="Arial"/>
      <family val="2"/>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1" applyNumberFormat="0" applyFill="0" applyAlignment="0" applyProtection="0"/>
    <xf numFmtId="0" fontId="15" fillId="4" borderId="0" applyNumberFormat="0" applyBorder="0" applyAlignment="0" applyProtection="0"/>
    <xf numFmtId="9" fontId="0" fillId="0" borderId="0" applyFont="0" applyFill="0" applyBorder="0" applyAlignment="0" applyProtection="0"/>
    <xf numFmtId="0" fontId="16"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2" fillId="18" borderId="4" applyNumberFormat="0" applyFon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7" borderId="2" applyNumberFormat="0" applyAlignment="0" applyProtection="0"/>
    <xf numFmtId="0" fontId="24" fillId="17" borderId="8" applyNumberFormat="0" applyAlignment="0" applyProtection="0"/>
    <xf numFmtId="0" fontId="25" fillId="23" borderId="9" applyNumberFormat="0" applyAlignment="0" applyProtection="0"/>
    <xf numFmtId="0" fontId="26" fillId="3" borderId="0" applyNumberFormat="0" applyBorder="0" applyAlignment="0" applyProtection="0"/>
    <xf numFmtId="0" fontId="9" fillId="0" borderId="0" applyNumberFormat="0" applyFill="0" applyBorder="0" applyAlignment="0" applyProtection="0"/>
  </cellStyleXfs>
  <cellXfs count="28">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4" fillId="0" borderId="10" xfId="0" applyFont="1" applyFill="1" applyBorder="1" applyAlignment="1">
      <alignment horizontal="center" vertical="center"/>
    </xf>
    <xf numFmtId="9" fontId="4" fillId="0" borderId="10" xfId="39" applyNumberFormat="1" applyFont="1" applyFill="1" applyBorder="1" applyAlignment="1">
      <alignment horizontal="center"/>
    </xf>
    <xf numFmtId="183" fontId="4" fillId="0" borderId="10" xfId="0" applyNumberFormat="1" applyFont="1" applyFill="1" applyBorder="1" applyAlignment="1">
      <alignment horizontal="center"/>
    </xf>
    <xf numFmtId="0" fontId="0" fillId="0" borderId="0" xfId="0" applyFont="1" applyFill="1" applyAlignment="1">
      <alignment/>
    </xf>
    <xf numFmtId="0" fontId="4" fillId="0" borderId="10" xfId="0" applyFont="1" applyFill="1" applyBorder="1" applyAlignment="1">
      <alignment horizontal="center" vertical="center" wrapText="1"/>
    </xf>
    <xf numFmtId="9" fontId="4" fillId="0" borderId="10" xfId="0" applyNumberFormat="1" applyFont="1" applyFill="1" applyBorder="1" applyAlignment="1">
      <alignment horizontal="center" vertical="center"/>
    </xf>
    <xf numFmtId="9" fontId="5" fillId="0" borderId="0" xfId="0" applyNumberFormat="1" applyFont="1" applyFill="1" applyAlignment="1">
      <alignment/>
    </xf>
    <xf numFmtId="183" fontId="5" fillId="0" borderId="0" xfId="0" applyNumberFormat="1" applyFont="1" applyFill="1" applyAlignment="1">
      <alignment/>
    </xf>
    <xf numFmtId="0" fontId="0" fillId="0" borderId="0" xfId="0" applyFont="1" applyFill="1" applyAlignment="1">
      <alignment wrapText="1"/>
    </xf>
    <xf numFmtId="9" fontId="0" fillId="0" borderId="0" xfId="0" applyNumberFormat="1" applyFont="1" applyFill="1" applyAlignment="1">
      <alignment/>
    </xf>
    <xf numFmtId="183" fontId="0" fillId="0" borderId="0" xfId="0" applyNumberFormat="1" applyFont="1" applyFill="1" applyAlignment="1">
      <alignment/>
    </xf>
    <xf numFmtId="9" fontId="4" fillId="0" borderId="10" xfId="0" applyNumberFormat="1" applyFont="1" applyFill="1" applyBorder="1" applyAlignment="1">
      <alignment horizontal="center"/>
    </xf>
    <xf numFmtId="0" fontId="5" fillId="0" borderId="10" xfId="0" applyFont="1" applyFill="1" applyBorder="1" applyAlignment="1">
      <alignment horizontal="center"/>
    </xf>
    <xf numFmtId="0" fontId="4" fillId="0" borderId="10" xfId="0" applyFont="1" applyFill="1" applyBorder="1" applyAlignment="1">
      <alignment horizontal="center"/>
    </xf>
    <xf numFmtId="0" fontId="4" fillId="0" borderId="10" xfId="0" applyFont="1" applyBorder="1" applyAlignment="1">
      <alignment horizontal="center"/>
    </xf>
    <xf numFmtId="0" fontId="8" fillId="0" borderId="11" xfId="0" applyFont="1" applyFill="1" applyBorder="1" applyAlignment="1">
      <alignment horizontal="right" vertical="center"/>
    </xf>
    <xf numFmtId="0" fontId="8" fillId="0" borderId="11" xfId="0" applyFont="1" applyFill="1" applyBorder="1" applyAlignment="1" quotePrefix="1">
      <alignment horizontal="right" vertical="center"/>
    </xf>
    <xf numFmtId="0" fontId="0" fillId="0" borderId="11" xfId="0"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quotePrefix="1">
      <alignment horizontal="center" vertical="center"/>
    </xf>
    <xf numFmtId="0" fontId="0" fillId="0" borderId="0" xfId="0" applyAlignment="1">
      <alignment/>
    </xf>
    <xf numFmtId="0" fontId="5" fillId="0" borderId="0" xfId="0" applyFont="1" applyFill="1" applyAlignment="1">
      <alignment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quotePrefix="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19"/>
  <sheetViews>
    <sheetView tabSelected="1" zoomScale="145" zoomScaleNormal="145" zoomScaleSheetLayoutView="100" zoomScalePageLayoutView="0" workbookViewId="0" topLeftCell="A1">
      <selection activeCell="H5" sqref="H5:I15"/>
    </sheetView>
  </sheetViews>
  <sheetFormatPr defaultColWidth="9.00390625" defaultRowHeight="16.5"/>
  <cols>
    <col min="1" max="1" width="17.50390625" style="11" customWidth="1"/>
    <col min="2" max="2" width="10.75390625" style="2" customWidth="1"/>
    <col min="3" max="3" width="10.75390625" style="12" customWidth="1"/>
    <col min="4" max="4" width="10.75390625" style="2" customWidth="1"/>
    <col min="5" max="5" width="10.75390625" style="13" customWidth="1"/>
    <col min="6" max="6" width="10.75390625" style="2" customWidth="1"/>
    <col min="7" max="7" width="10.75390625" style="13" customWidth="1"/>
    <col min="8" max="8" width="8.50390625" style="2" customWidth="1"/>
    <col min="9" max="16384" width="8.875" style="2" customWidth="1"/>
  </cols>
  <sheetData>
    <row r="1" spans="1:9" ht="15.75">
      <c r="A1" s="21" t="s">
        <v>12</v>
      </c>
      <c r="B1" s="22"/>
      <c r="C1" s="22"/>
      <c r="D1" s="22"/>
      <c r="E1" s="22"/>
      <c r="F1" s="22"/>
      <c r="G1" s="22"/>
      <c r="H1" s="23"/>
      <c r="I1" s="23"/>
    </row>
    <row r="2" spans="1:9" s="6" customFormat="1" ht="15.75">
      <c r="A2" s="18" t="s">
        <v>16</v>
      </c>
      <c r="B2" s="19"/>
      <c r="C2" s="19"/>
      <c r="D2" s="19"/>
      <c r="E2" s="19"/>
      <c r="F2" s="19"/>
      <c r="G2" s="19"/>
      <c r="H2" s="20"/>
      <c r="I2" s="20"/>
    </row>
    <row r="3" spans="1:9" ht="15.75">
      <c r="A3" s="25" t="s">
        <v>4</v>
      </c>
      <c r="B3" s="26" t="s">
        <v>5</v>
      </c>
      <c r="C3" s="26"/>
      <c r="D3" s="26" t="s">
        <v>6</v>
      </c>
      <c r="E3" s="26"/>
      <c r="F3" s="26" t="s">
        <v>7</v>
      </c>
      <c r="G3" s="26"/>
      <c r="H3" s="16" t="s">
        <v>25</v>
      </c>
      <c r="I3" s="17"/>
    </row>
    <row r="4" spans="1:9" ht="15.75">
      <c r="A4" s="25"/>
      <c r="B4" s="3" t="s">
        <v>17</v>
      </c>
      <c r="C4" s="8" t="s">
        <v>18</v>
      </c>
      <c r="D4" s="3" t="s">
        <v>17</v>
      </c>
      <c r="E4" s="8" t="s">
        <v>18</v>
      </c>
      <c r="F4" s="3" t="s">
        <v>17</v>
      </c>
      <c r="G4" s="8" t="s">
        <v>18</v>
      </c>
      <c r="H4" s="3" t="s">
        <v>23</v>
      </c>
      <c r="I4" s="8" t="s">
        <v>24</v>
      </c>
    </row>
    <row r="5" spans="1:9" ht="15.75">
      <c r="A5" s="7" t="s">
        <v>0</v>
      </c>
      <c r="B5" s="3">
        <f aca="true" t="shared" si="0" ref="B5:B12">SUM(D5+F5)</f>
        <v>8</v>
      </c>
      <c r="C5" s="4">
        <f>B5/B5</f>
        <v>1</v>
      </c>
      <c r="D5" s="3">
        <v>7</v>
      </c>
      <c r="E5" s="5">
        <f>SUM(D5/B5)</f>
        <v>0.875</v>
      </c>
      <c r="F5" s="3">
        <v>1</v>
      </c>
      <c r="G5" s="5">
        <f>SUM(F5/B5)</f>
        <v>0.125</v>
      </c>
      <c r="H5" s="27" t="s">
        <v>26</v>
      </c>
      <c r="I5" s="27" t="s">
        <v>26</v>
      </c>
    </row>
    <row r="6" spans="1:9" ht="15.75">
      <c r="A6" s="7" t="s">
        <v>1</v>
      </c>
      <c r="B6" s="3">
        <f t="shared" si="0"/>
        <v>4</v>
      </c>
      <c r="C6" s="4">
        <f>B6/B6</f>
        <v>1</v>
      </c>
      <c r="D6" s="3">
        <v>2</v>
      </c>
      <c r="E6" s="5">
        <f>SUM(D6/B6)</f>
        <v>0.5</v>
      </c>
      <c r="F6" s="3">
        <v>2</v>
      </c>
      <c r="G6" s="5">
        <f>SUM(F6/B6)</f>
        <v>0.5</v>
      </c>
      <c r="H6" s="27" t="s">
        <v>26</v>
      </c>
      <c r="I6" s="27" t="s">
        <v>26</v>
      </c>
    </row>
    <row r="7" spans="1:9" ht="15.75">
      <c r="A7" s="7" t="s">
        <v>2</v>
      </c>
      <c r="B7" s="3">
        <f t="shared" si="0"/>
        <v>0</v>
      </c>
      <c r="C7" s="14">
        <v>0</v>
      </c>
      <c r="D7" s="3">
        <v>0</v>
      </c>
      <c r="E7" s="5">
        <v>0</v>
      </c>
      <c r="F7" s="3">
        <v>0</v>
      </c>
      <c r="G7" s="5">
        <v>0</v>
      </c>
      <c r="H7" s="27" t="s">
        <v>26</v>
      </c>
      <c r="I7" s="27" t="s">
        <v>26</v>
      </c>
    </row>
    <row r="8" spans="1:9" ht="15.75">
      <c r="A8" s="7" t="s">
        <v>8</v>
      </c>
      <c r="B8" s="3">
        <f t="shared" si="0"/>
        <v>1</v>
      </c>
      <c r="C8" s="4">
        <f aca="true" t="shared" si="1" ref="C8:C13">B8/B8</f>
        <v>1</v>
      </c>
      <c r="D8" s="3">
        <v>1</v>
      </c>
      <c r="E8" s="5">
        <f aca="true" t="shared" si="2" ref="E8:E13">SUM(D8/B8)</f>
        <v>1</v>
      </c>
      <c r="F8" s="3">
        <v>0</v>
      </c>
      <c r="G8" s="5">
        <f aca="true" t="shared" si="3" ref="G8:G13">SUM(F8/B8)</f>
        <v>0</v>
      </c>
      <c r="H8" s="27" t="s">
        <v>26</v>
      </c>
      <c r="I8" s="27" t="s">
        <v>26</v>
      </c>
    </row>
    <row r="9" spans="1:9" ht="15.75">
      <c r="A9" s="7" t="s">
        <v>9</v>
      </c>
      <c r="B9" s="3">
        <f t="shared" si="0"/>
        <v>1</v>
      </c>
      <c r="C9" s="4">
        <f t="shared" si="1"/>
        <v>1</v>
      </c>
      <c r="D9" s="3">
        <v>1</v>
      </c>
      <c r="E9" s="5">
        <f t="shared" si="2"/>
        <v>1</v>
      </c>
      <c r="F9" s="3">
        <v>0</v>
      </c>
      <c r="G9" s="5">
        <f t="shared" si="3"/>
        <v>0</v>
      </c>
      <c r="H9" s="27" t="s">
        <v>26</v>
      </c>
      <c r="I9" s="27" t="s">
        <v>26</v>
      </c>
    </row>
    <row r="10" spans="1:9" ht="15.75">
      <c r="A10" s="7" t="s">
        <v>10</v>
      </c>
      <c r="B10" s="3">
        <f t="shared" si="0"/>
        <v>3</v>
      </c>
      <c r="C10" s="4">
        <f t="shared" si="1"/>
        <v>1</v>
      </c>
      <c r="D10" s="3">
        <v>2</v>
      </c>
      <c r="E10" s="5">
        <f t="shared" si="2"/>
        <v>0.6666666666666666</v>
      </c>
      <c r="F10" s="3">
        <v>1</v>
      </c>
      <c r="G10" s="5">
        <f t="shared" si="3"/>
        <v>0.3333333333333333</v>
      </c>
      <c r="H10" s="27" t="s">
        <v>26</v>
      </c>
      <c r="I10" s="27" t="s">
        <v>26</v>
      </c>
    </row>
    <row r="11" spans="1:9" ht="15.75">
      <c r="A11" s="7" t="s">
        <v>11</v>
      </c>
      <c r="B11" s="3">
        <f t="shared" si="0"/>
        <v>1</v>
      </c>
      <c r="C11" s="4">
        <f t="shared" si="1"/>
        <v>1</v>
      </c>
      <c r="D11" s="3">
        <v>1</v>
      </c>
      <c r="E11" s="5">
        <f t="shared" si="2"/>
        <v>1</v>
      </c>
      <c r="F11" s="3">
        <v>0</v>
      </c>
      <c r="G11" s="5">
        <f t="shared" si="3"/>
        <v>0</v>
      </c>
      <c r="H11" s="27" t="s">
        <v>26</v>
      </c>
      <c r="I11" s="27" t="s">
        <v>26</v>
      </c>
    </row>
    <row r="12" spans="1:9" ht="15.75">
      <c r="A12" s="7" t="s">
        <v>13</v>
      </c>
      <c r="B12" s="3">
        <f t="shared" si="0"/>
        <v>3</v>
      </c>
      <c r="C12" s="4">
        <f t="shared" si="1"/>
        <v>1</v>
      </c>
      <c r="D12" s="3">
        <v>2</v>
      </c>
      <c r="E12" s="5">
        <f t="shared" si="2"/>
        <v>0.6666666666666666</v>
      </c>
      <c r="F12" s="3">
        <v>1</v>
      </c>
      <c r="G12" s="5">
        <f t="shared" si="3"/>
        <v>0.3333333333333333</v>
      </c>
      <c r="H12" s="27" t="s">
        <v>26</v>
      </c>
      <c r="I12" s="27" t="s">
        <v>26</v>
      </c>
    </row>
    <row r="13" spans="1:9" ht="15.75">
      <c r="A13" s="7" t="s">
        <v>14</v>
      </c>
      <c r="B13" s="3">
        <f>SUM(D13+F13)</f>
        <v>1</v>
      </c>
      <c r="C13" s="4">
        <f t="shared" si="1"/>
        <v>1</v>
      </c>
      <c r="D13" s="3">
        <v>1</v>
      </c>
      <c r="E13" s="5">
        <f t="shared" si="2"/>
        <v>1</v>
      </c>
      <c r="F13" s="3">
        <v>0</v>
      </c>
      <c r="G13" s="5">
        <f t="shared" si="3"/>
        <v>0</v>
      </c>
      <c r="H13" s="27" t="s">
        <v>26</v>
      </c>
      <c r="I13" s="27" t="s">
        <v>26</v>
      </c>
    </row>
    <row r="14" spans="1:9" ht="15.75">
      <c r="A14" s="7" t="s">
        <v>15</v>
      </c>
      <c r="B14" s="3">
        <f>SUM(D14+F14)</f>
        <v>1</v>
      </c>
      <c r="C14" s="4">
        <f>B14/B14</f>
        <v>1</v>
      </c>
      <c r="D14" s="3">
        <v>1</v>
      </c>
      <c r="E14" s="5">
        <f>SUM(D14/B14)</f>
        <v>1</v>
      </c>
      <c r="F14" s="3">
        <v>0</v>
      </c>
      <c r="G14" s="5">
        <f>SUM(F14/B14)</f>
        <v>0</v>
      </c>
      <c r="H14" s="27" t="s">
        <v>26</v>
      </c>
      <c r="I14" s="27" t="s">
        <v>26</v>
      </c>
    </row>
    <row r="15" spans="1:9" ht="15.75">
      <c r="A15" s="7" t="s">
        <v>19</v>
      </c>
      <c r="B15" s="3">
        <f>SUM(D15+F15)</f>
        <v>3</v>
      </c>
      <c r="C15" s="4">
        <f>B15/B15</f>
        <v>1</v>
      </c>
      <c r="D15" s="3">
        <v>3</v>
      </c>
      <c r="E15" s="5">
        <f>SUM(D15/B15)</f>
        <v>1</v>
      </c>
      <c r="F15" s="3">
        <v>0</v>
      </c>
      <c r="G15" s="5">
        <f>SUM(F15/B15)</f>
        <v>0</v>
      </c>
      <c r="H15" s="27" t="s">
        <v>26</v>
      </c>
      <c r="I15" s="27" t="s">
        <v>26</v>
      </c>
    </row>
    <row r="16" spans="1:9" ht="15.75">
      <c r="A16" s="7" t="s">
        <v>20</v>
      </c>
      <c r="B16" s="3">
        <f>SUM(D16+F16)</f>
        <v>4</v>
      </c>
      <c r="C16" s="4">
        <f>B16/B16</f>
        <v>1</v>
      </c>
      <c r="D16" s="3">
        <v>3</v>
      </c>
      <c r="E16" s="5">
        <f>SUM(D16/B16)</f>
        <v>0.75</v>
      </c>
      <c r="F16" s="3">
        <v>1</v>
      </c>
      <c r="G16" s="5">
        <f>SUM(F16/B16)</f>
        <v>0.25</v>
      </c>
      <c r="H16" s="15">
        <v>4</v>
      </c>
      <c r="I16" s="15">
        <v>0</v>
      </c>
    </row>
    <row r="17" spans="1:9" ht="15.75">
      <c r="A17" s="7" t="s">
        <v>21</v>
      </c>
      <c r="B17" s="3">
        <v>6</v>
      </c>
      <c r="C17" s="4">
        <f>B17/B17</f>
        <v>1</v>
      </c>
      <c r="D17" s="3">
        <v>4</v>
      </c>
      <c r="E17" s="5">
        <f>SUM(D17/B17)</f>
        <v>0.6666666666666666</v>
      </c>
      <c r="F17" s="3">
        <v>2</v>
      </c>
      <c r="G17" s="5">
        <f>SUM(F17/B17)</f>
        <v>0.3333333333333333</v>
      </c>
      <c r="H17" s="15">
        <v>6</v>
      </c>
      <c r="I17" s="15">
        <v>0</v>
      </c>
    </row>
    <row r="18" spans="1:7" ht="15.75">
      <c r="A18" s="1" t="s">
        <v>3</v>
      </c>
      <c r="B18" s="1"/>
      <c r="C18" s="9"/>
      <c r="D18" s="1"/>
      <c r="E18" s="10"/>
      <c r="F18" s="1"/>
      <c r="G18" s="10"/>
    </row>
    <row r="19" spans="1:9" ht="188.25" customHeight="1">
      <c r="A19" s="24" t="s">
        <v>22</v>
      </c>
      <c r="B19" s="24"/>
      <c r="C19" s="24"/>
      <c r="D19" s="24"/>
      <c r="E19" s="24"/>
      <c r="F19" s="24"/>
      <c r="G19" s="24"/>
      <c r="H19" s="23"/>
      <c r="I19" s="23"/>
    </row>
  </sheetData>
  <sheetProtection/>
  <mergeCells count="8">
    <mergeCell ref="H3:I3"/>
    <mergeCell ref="A2:I2"/>
    <mergeCell ref="A1:I1"/>
    <mergeCell ref="A19:I19"/>
    <mergeCell ref="A3:A4"/>
    <mergeCell ref="B3:C3"/>
    <mergeCell ref="D3:E3"/>
    <mergeCell ref="F3:G3"/>
  </mergeCells>
  <printOptions horizontalCentered="1"/>
  <pageMargins left="0.3937007874015748" right="0.3937007874015748" top="0.7874015748031497" bottom="0.7874015748031497"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蘇品心</cp:lastModifiedBy>
  <cp:lastPrinted>2020-02-27T07:10:16Z</cp:lastPrinted>
  <dcterms:created xsi:type="dcterms:W3CDTF">2013-07-15T02:01:20Z</dcterms:created>
  <dcterms:modified xsi:type="dcterms:W3CDTF">2023-07-18T09:19:23Z</dcterms:modified>
  <cp:category/>
  <cp:version/>
  <cp:contentType/>
  <cp:contentStatus/>
</cp:coreProperties>
</file>