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06" yWindow="1575" windowWidth="23250" windowHeight="12360" activeTab="0"/>
  </bookViews>
  <sheets>
    <sheet name="表1機關別勞務標" sheetId="1" r:id="rId1"/>
    <sheet name="表2機關別工程標" sheetId="2" r:id="rId2"/>
    <sheet name="表3勞務標(工程類別)" sheetId="3" r:id="rId3"/>
    <sheet name="表4工程標(工程類別)" sheetId="4" r:id="rId4"/>
    <sheet name="明細" sheetId="5" r:id="rId5"/>
  </sheets>
  <definedNames>
    <definedName name="_xlnm.Print_Area" localSheetId="4">'明細'!$A$1:$O$655</definedName>
    <definedName name="_xlnm.Print_Area" localSheetId="0">'表1機關別勞務標'!$A$1:$O$52</definedName>
    <definedName name="_xlnm.Print_Area" localSheetId="1">'表2機關別工程標'!#REF!</definedName>
    <definedName name="_xlnm.Print_Area" localSheetId="2">'表3勞務標(工程類別)'!$A$1:$O$14</definedName>
    <definedName name="_xlnm.Print_Titles" localSheetId="4">'明細'!$1:$1</definedName>
    <definedName name="_xlnm.Print_Titles" localSheetId="0">'表1機關別勞務標'!$1:$3</definedName>
  </definedNames>
  <calcPr fullCalcOnLoad="1"/>
</workbook>
</file>

<file path=xl/sharedStrings.xml><?xml version="1.0" encoding="utf-8"?>
<sst xmlns="http://schemas.openxmlformats.org/spreadsheetml/2006/main" count="7369" uniqueCount="1684">
  <si>
    <t>新北市三峽區介壽公園環境改善工程委外設計監造技術服務 - 第2次後續擴充</t>
  </si>
  <si>
    <t>112年度臺西鄉第二期道路及排水溝等改善工程(開口契約)委託設計監造技術服務案</t>
  </si>
  <si>
    <t>財政部高雄國稅局</t>
  </si>
  <si>
    <t>宜蘭縣－大同</t>
  </si>
  <si>
    <t>台灣電力股份有限公司南投區營業處</t>
  </si>
  <si>
    <t>新竹縣－關西</t>
  </si>
  <si>
    <t>大林煉油廠H1區新建真空蒸餾與溶劑脫柏油工場出流管制計畫作業工作</t>
  </si>
  <si>
    <t>宜蘭縣－員山</t>
  </si>
  <si>
    <t>三多國小112年校園綠籬專案</t>
  </si>
  <si>
    <t>112/06/30</t>
  </si>
  <si>
    <t>民雄鄉第23公墓新設殯葬設施先期規劃案</t>
  </si>
  <si>
    <t>富里鄉農會</t>
  </si>
  <si>
    <t>臺南市－柳營區</t>
  </si>
  <si>
    <t>學生活動中心屋頂天花板修繕工程委託規劃、設計及監造技術服務採購</t>
  </si>
  <si>
    <t>臺東縣－綠島</t>
  </si>
  <si>
    <t>「冷氣裝設、EMS建置及局部電力改善-活動中心冷氣更新委託規劃設計」</t>
  </si>
  <si>
    <t>法務部矯正署基隆監獄</t>
  </si>
  <si>
    <t>「捷運Y24站暨社子市場周邊更新地區辦理都市計畫變更及都市更新計畫」委託專業服務案-第1次契約變更</t>
  </si>
  <si>
    <t>台7線80k+500~82k+000崩塌地委託地質探查、測量及設計委託服務工作(CCO)</t>
  </si>
  <si>
    <t>教育部、嘉義市政府</t>
  </si>
  <si>
    <t>桃園市新屋區公所</t>
  </si>
  <si>
    <t>新北市立淡水國民中學</t>
  </si>
  <si>
    <t>既有北海遊客中心拆除及臨時設施設置工程委託監造</t>
  </si>
  <si>
    <t>本所行政大樓外牆改善工程設計監造委託技術服務</t>
  </si>
  <si>
    <t>彰化縣大村鄉大村國小周邊環境改善工程設計監造委託服務案</t>
  </si>
  <si>
    <t>112年布袋魚貨直銷中心整修改善工程委託勘測設計監造</t>
  </si>
  <si>
    <t>臺中市－西區</t>
  </si>
  <si>
    <t>雲林縣歷史建築原台南區合會北港分公司修復再利用計畫暨緊急搶修規劃設計(含因應計畫)</t>
  </si>
  <si>
    <t>新北市－石碇區</t>
  </si>
  <si>
    <t xml:space="preserve">112年度八斗高中設置學校社區共讀站工程委託設計監造服務案 </t>
  </si>
  <si>
    <t>溪頭自然教育園區辦公廳等建築物補領使用執照委託技術服務</t>
  </si>
  <si>
    <t>宜蘭縣立殯葬管理所</t>
  </si>
  <si>
    <t>彰化縣－大村,彰化縣－員林</t>
  </si>
  <si>
    <t>臺灣高等法院</t>
  </si>
  <si>
    <t>高雄市三民區十全國民小學</t>
  </si>
  <si>
    <t>「行政大樓大禮堂整修及部分辦公空間整修工程委託規劃設計監造技術服務」勞務採購案</t>
  </si>
  <si>
    <t>臺中市南屯區大新國民小學活動中心耐震補強工程委託設計監造技術服務</t>
  </si>
  <si>
    <t>嘉義市政府衛生局</t>
  </si>
  <si>
    <t>國立中正紀念堂管理處</t>
  </si>
  <si>
    <t>南投縣－全區</t>
  </si>
  <si>
    <t xml:space="preserve">勞務    </t>
  </si>
  <si>
    <t>「花東地區鐵路雙軌電氣化計畫」委託專案管理技術服務 (CCO-01)</t>
  </si>
  <si>
    <t>彰化縣－埔鹽</t>
  </si>
  <si>
    <t>連江縣－全區</t>
  </si>
  <si>
    <t>112年度名間鄉公共工程委託技術服務開口契約(南12村)(第二期)</t>
  </si>
  <si>
    <t>宜蘭縣－員山,宜蘭縣－羅東,宜蘭縣－三星,宜蘭縣－冬山</t>
  </si>
  <si>
    <t>石岡區綠能設施循環經濟優化計畫雜建使照技術服務案</t>
  </si>
  <si>
    <t>雲林縣四湖鄉公所</t>
  </si>
  <si>
    <t>基隆市－仁愛區,基隆市－中山區</t>
  </si>
  <si>
    <t>彰化縣－鹿港</t>
  </si>
  <si>
    <t>苗栗縣－三灣</t>
  </si>
  <si>
    <t>112/05/29</t>
  </si>
  <si>
    <t>112年度「南投旺來產業園區」環境監測、土壤及地下水檢測服務</t>
  </si>
  <si>
    <t>嘉義縣民雄鄉公所</t>
  </si>
  <si>
    <t>「112年度第二階零星修復工程(開口契約)」委託設計監造</t>
  </si>
  <si>
    <t>屏東縣鹽埔鄉公所</t>
  </si>
  <si>
    <t>苗栗縣頭份市蟠桃國民小學</t>
  </si>
  <si>
    <t>阿姆坪防淤隧道入口周邊環境營造工程設計及監造</t>
  </si>
  <si>
    <t>馬公漁港加油碼頭改善工程委託設計監造服務</t>
  </si>
  <si>
    <t xml:space="preserve">工程    </t>
  </si>
  <si>
    <t>112～113年度嘉南管理處灌排設施改善委託設計及監造技術服務開口契約(新營分處)</t>
  </si>
  <si>
    <t>羅浮高中跨校使用宿舍修繕工程設計監造技術服務</t>
  </si>
  <si>
    <t>新北市三芝國小陽住分校補領使用執照</t>
  </si>
  <si>
    <t>水圳綠道（濁幹線段）優化工程委託設計及監造</t>
  </si>
  <si>
    <t>安平竹溪臨海側吊蚵機增設工程委託監造服務</t>
  </si>
  <si>
    <t>高雄市政府環境保護局裝修設置空氣污染防制辦公室及會議室規劃設計及監造技術服務</t>
  </si>
  <si>
    <t>新竹縣新湖區社會福利服務中心修繕工程委託設計監造技術服務</t>
  </si>
  <si>
    <t>文化部</t>
  </si>
  <si>
    <t>彰化縣芳苑鄉公所</t>
  </si>
  <si>
    <t>112年度市區道路養護與人本慢活整合方案先期計畫-市區道路、人本環境養護整建及其他附屬設施等工程(開口合約)委託測設及監造工作</t>
  </si>
  <si>
    <t>112/06/15</t>
  </si>
  <si>
    <t>新北市土城區廣福國小校園綠籬專案計畫</t>
  </si>
  <si>
    <t>112年度金門縣維護傳統建築風貌委託專業服務案</t>
  </si>
  <si>
    <t>線西國中112年設置學校社區共讀站委託規劃設計及監造技術服務案</t>
  </si>
  <si>
    <t>112年度臺中市環境景觀總顧問計畫</t>
  </si>
  <si>
    <t>苗栗縣建功國民小學校舍拆除重建工程公共藝術設置計畫</t>
  </si>
  <si>
    <t>112年度臺中市東勢區零星修繕小型工程第二期委託設計監造技術服務</t>
  </si>
  <si>
    <t>雙連埤地區引水工程(C、D段等)委託技術服務</t>
  </si>
  <si>
    <t>彰化縣埔鹽鄉公所</t>
  </si>
  <si>
    <t>嘉義縣－鹿草</t>
  </si>
  <si>
    <t>「112年老舊危險電力系統改善計畫-校園電力設備改善工程(乙案)」規劃設計監造委託技術服務案</t>
  </si>
  <si>
    <t>臺中市政府</t>
  </si>
  <si>
    <t>臺中市－北區</t>
  </si>
  <si>
    <t>臺中市太平區長億國民小學</t>
  </si>
  <si>
    <t>臺南市仁德國小活動中心校舍整建補強工程委託設計監造技術服務勞務採購</t>
  </si>
  <si>
    <t>苗栗縣三灣鄉公所</t>
  </si>
  <si>
    <t>高雄市政府捷運工程局</t>
  </si>
  <si>
    <t>台19線自國道8號銜接處至西港大橋沿線交通改善計畫可行性評估(重編)</t>
  </si>
  <si>
    <t>梧棲區隊污水下水道接管工程委託設計及監造</t>
  </si>
  <si>
    <t>交通部公路總局</t>
  </si>
  <si>
    <t>雲林縣112年度景觀及旅遊環境改善工作委託規劃設計及監造開口契約</t>
  </si>
  <si>
    <t>112~113年度農田水利設施工程設計及監造服務開口契約</t>
  </si>
  <si>
    <t>合理冒險場新建工程專案管理及監造委託技術服務</t>
  </si>
  <si>
    <t>臺中市大里區新仁、西榮及夏田社區活動中心修繕工程委託設計監造技術服務</t>
  </si>
  <si>
    <t>高雄市都市更新整體計畫案（原高雄市轄區主要計畫及鳳山都市計畫區）</t>
  </si>
  <si>
    <t>臺中市豐原區合作國民小學112年度活動中心工程委託規劃設計監造技術服務採購案</t>
  </si>
  <si>
    <t>宜蘭縣立文化國民中學</t>
  </si>
  <si>
    <t>嘉義區營業處112年乙工區配電外線工程</t>
  </si>
  <si>
    <t>新竹縣竹北市竹北國小通學步道暨行車安全道路改善計畫案委託規劃設計監造技術服務勞務採購案</t>
  </si>
  <si>
    <t>基隆市－暖暖區</t>
  </si>
  <si>
    <t>112年度陽明院區7C病房整修工程委託技術服務案</t>
  </si>
  <si>
    <t>嘉義縣－梅山</t>
  </si>
  <si>
    <t>嘉義市僑平國民小學</t>
  </si>
  <si>
    <t>112年度梧棲漁港魚貨直銷中心建物現況及公共安全修繕工程規劃設計及監造技術服務工作</t>
  </si>
  <si>
    <t>「嘉義縣三江國民小學改善無障礙校園環境─新建無障礙電梯工程」規劃設計監造技術服務</t>
  </si>
  <si>
    <t>兒童探索館整修工程委託規劃基本設計監造技術服務案第二次契約變更</t>
  </si>
  <si>
    <t>台南鹽田光電站電氣室廁所室內裝修</t>
  </si>
  <si>
    <t>112年度建築物防火避難設施與設備安全檢查簽證申報作業</t>
  </si>
  <si>
    <t>苗栗縣頭份市公所</t>
  </si>
  <si>
    <t xml:space="preserve">南寮加油站管線汰換工作(第二次追加減) </t>
  </si>
  <si>
    <t>「傾訴經典-台14、14甲線特輯」委託專業撰寫暨印製服務工作</t>
  </si>
  <si>
    <t>衛生福利部</t>
  </si>
  <si>
    <t>新化區城鎮核心環境整體改造計畫第2期設計及後續擴充監造(後續擴充監造)</t>
  </si>
  <si>
    <t>112/05/23</t>
  </si>
  <si>
    <t>志航國⼩綜合球場整修⼯程委託規劃設計監造案</t>
  </si>
  <si>
    <t>花蓮縣－萬榮</t>
  </si>
  <si>
    <t>苗栗縣－全區,臺中市－全區,彰化縣－全區</t>
  </si>
  <si>
    <t>宜蘭縣立蘭陽博物館</t>
  </si>
  <si>
    <t>教育部體育署</t>
  </si>
  <si>
    <t>臺中市沙鹿區鹿陽國小活動中心新建工程委託規劃設計監造技術服務</t>
  </si>
  <si>
    <t>新北市－瑞芳區</t>
  </si>
  <si>
    <t>本局「多功能簡報室整修工程委託規劃設計監造技術服務」</t>
  </si>
  <si>
    <t>基隆市－信義區</t>
  </si>
  <si>
    <t>雲林縣－西螺</t>
  </si>
  <si>
    <t>臺中市南屯區大新國民小學</t>
  </si>
  <si>
    <t>臺中市北屯區新興國民小學112年汙水納管設計及監造技術服務採購</t>
  </si>
  <si>
    <t>宜蘭縣三星鄉三星國民小學</t>
  </si>
  <si>
    <t>高雄市政府文化局</t>
  </si>
  <si>
    <t>高雄市政府海洋局</t>
  </si>
  <si>
    <t>112年度蘭陽博物館建築物整修設計及監造案</t>
  </si>
  <si>
    <t>新建無障礙電梯工程委託專業技術服務</t>
  </si>
  <si>
    <t>園區安山岩步道改善工程委託規劃設計暨監造技術服務案</t>
  </si>
  <si>
    <t>112年度圖書館外牆整修工程委託規劃設計監造技術服務案</t>
  </si>
  <si>
    <t>高雄市－旗山區</t>
  </si>
  <si>
    <t>臺中市大里區益民國民小學</t>
  </si>
  <si>
    <t>前鎮漁港泊區疏浚工程</t>
  </si>
  <si>
    <t>行政院農業委員會林務局臺東林區管理處</t>
  </si>
  <si>
    <t>石門水庫環境教育館更新改善及周邊環境景觀整合規劃設計</t>
  </si>
  <si>
    <t>彰化縣大村鄉公所</t>
  </si>
  <si>
    <t>「臺中市北區圓滿好宅(肉品市場)暨北屯區同榮段二期好宅新建工程」委託專案管理（含監造）技術服務案</t>
  </si>
  <si>
    <t>112年度臺中市小型工程委外設計監造案(沙鹿區、梧棲區及鄰近區域)(第一次後續擴充)</t>
  </si>
  <si>
    <t>新北市八里區八里國民小學</t>
  </si>
  <si>
    <t>高雄市－前鎮區</t>
  </si>
  <si>
    <t>112年度中壢工務段轄區路面整修工程-第2標</t>
  </si>
  <si>
    <t>桃園國際機場備援水源水池整修及水井汰換工程</t>
  </si>
  <si>
    <t>澎湖縣－全區</t>
  </si>
  <si>
    <t>嘉義市立南興國民中學</t>
  </si>
  <si>
    <t>RO系統維護與管路消毒工作</t>
  </si>
  <si>
    <t>臺中市－后里區</t>
  </si>
  <si>
    <t>財政部</t>
  </si>
  <si>
    <t>臺灣高雄少年及家事法院 112年當事人休息室美化勞務採購案</t>
  </si>
  <si>
    <t>新北市立崇林國民中學</t>
  </si>
  <si>
    <t>宜蘭縣－南澳</t>
  </si>
  <si>
    <t>七股氣象雷達舊站雷達儀拆解案</t>
  </si>
  <si>
    <t>臺北市立動物園</t>
  </si>
  <si>
    <t>桃園市政府警察局</t>
  </si>
  <si>
    <t>天母校區教師研究室建置工程委託設計監造技術服務案</t>
  </si>
  <si>
    <t>112年度改善國民中小學校園環境老舊校舍整建工程委託規劃設計監造技術服務</t>
  </si>
  <si>
    <t>112年度集集火車站賣場整建暨公共設施改善工程委託可行性研究暨設計、監造案</t>
  </si>
  <si>
    <t>新北市－雙溪區</t>
  </si>
  <si>
    <t>臺南市－歸仁區</t>
  </si>
  <si>
    <t>高雄市－鳳山區</t>
  </si>
  <si>
    <t>臺北市立中正國民中學</t>
  </si>
  <si>
    <t>花蓮縣政府</t>
  </si>
  <si>
    <t>臺北市－萬華區</t>
  </si>
  <si>
    <t>112年度臺中市沙鹿區臺灣大道以南小型工程(開口契約)委託設計監造技術服務案-第一次後續擴充</t>
  </si>
  <si>
    <t>112年清華大學學生宿舍第二、三區水電修繕開口契約</t>
  </si>
  <si>
    <t>國道3號烏溪一號河川橋變位監測維護工作(112年~113年)</t>
  </si>
  <si>
    <t>彰化縣－員林</t>
  </si>
  <si>
    <t>高雄市立忠孝國民中學</t>
  </si>
  <si>
    <t>雲林縣斗六民生柚子公園細部計畫暨遊具改善工程委託設計監造服務案</t>
  </si>
  <si>
    <t>桃園市立永豐高級中等學校</t>
  </si>
  <si>
    <t>臺南市東區機35市地重劃區市地重劃作業委託專業服務案</t>
  </si>
  <si>
    <t>國立臺灣大學生物資源暨農學院實驗林管理處</t>
  </si>
  <si>
    <t>交通部民用航空局飛航服務總臺</t>
  </si>
  <si>
    <t>蒸氣管路汰換工程委託設計監造技術服務案</t>
  </si>
  <si>
    <t>活動中心興建計畫工程委託規劃設計監造技術服務</t>
  </si>
  <si>
    <t>臺南市政府都市發展局</t>
  </si>
  <si>
    <t>國家太空中心</t>
  </si>
  <si>
    <t>國立臺南第一高級中學</t>
  </si>
  <si>
    <t>臺南市仁德區全民運動館委託規劃設計暨後續擴充監造技術服務案</t>
  </si>
  <si>
    <t>溪美社區華瑞生態園區暨水圳旁休憩步道延續工程設計監造案</t>
  </si>
  <si>
    <t>國立聯合大學八甲校區開發計畫變更環境影響說明書變更內容對照表</t>
  </si>
  <si>
    <t>彰化縣北斗鎮公所</t>
  </si>
  <si>
    <t>花蓮縣－花蓮</t>
  </si>
  <si>
    <t>臺中市－新社區</t>
  </si>
  <si>
    <t>112年象鼻國小視聽教室修繕工程委託技術服務(設計監造)</t>
  </si>
  <si>
    <t>2025年日本大阪世界博覽會展館興建專案管理暨監造技術服務案</t>
  </si>
  <si>
    <t>連江縣環境資源局</t>
  </si>
  <si>
    <t>112/06/17</t>
  </si>
  <si>
    <t>職務宿舍影劇新城修建工程</t>
  </si>
  <si>
    <t>112/05/25</t>
  </si>
  <si>
    <t>屏東縣新埤鄉公所</t>
  </si>
  <si>
    <t>仁武區仁心路道路拓寬工程（第一期）</t>
  </si>
  <si>
    <t>苗栗縣立文林國中老舊校舍重建工程</t>
  </si>
  <si>
    <t>南投區營業處112年甲工區配電管路工程</t>
  </si>
  <si>
    <t>國立中興大學</t>
  </si>
  <si>
    <t>臺中市立人國小門窗更新工程案-委託規劃設計監造技術服務</t>
  </si>
  <si>
    <t>高雄市－燕巢區</t>
  </si>
  <si>
    <t>廉政大樓災後整建工程委託設計監造技術服務</t>
  </si>
  <si>
    <t>台灣電力股份有限公司彰化區營業處</t>
  </si>
  <si>
    <t>112年度桃園區會稽垃圾衛生掩埋場不透水布及沼氣管線改善工程委託設計監造技術服務採購案-第2次契約變更</t>
  </si>
  <si>
    <t>苗栗縣－苗栗</t>
  </si>
  <si>
    <t>行政院農業委員會水土保持局</t>
  </si>
  <si>
    <t>行政院農業委員會花蓮區農業改良場</t>
  </si>
  <si>
    <t>臺南市政府教育局</t>
  </si>
  <si>
    <t>臺南市六甲區公所</t>
  </si>
  <si>
    <t xml:space="preserve">國風國中「涵玉樓無障礙電梯工程規劃設計與監造暨代辦雜項執照建照作業」勞務採購案 </t>
  </si>
  <si>
    <t>國立傳統藝術中心</t>
  </si>
  <si>
    <t>苗栗縣－大湖</t>
  </si>
  <si>
    <t>中山分行行舍耐震能力補強暨裝修工程委託設計監造技術服務―第1次契約變更</t>
  </si>
  <si>
    <t>高雄市－楠梓區</t>
  </si>
  <si>
    <t>臺南市－七股區</t>
  </si>
  <si>
    <t>112年全校電力改善工程委託設計監造</t>
  </si>
  <si>
    <t>臺南市鹽水國小112年度改善無障礙校園環境案 （新建無障礙電梯）規劃設計監造勞務採購案</t>
  </si>
  <si>
    <t>高雄市立凱旋醫院</t>
  </si>
  <si>
    <t>四湖鄉綜合運動公園設施增設及綠美化工程委託規劃設計監造服務</t>
  </si>
  <si>
    <t>112年度廚房新建工程委託技術服務勞務採購案</t>
  </si>
  <si>
    <t>臺南市南區喜樹灣裡國宅基金土地更新規劃招商案(先期規劃及招商作業)</t>
  </si>
  <si>
    <t>交通部高速公路局北區養護工程分局</t>
  </si>
  <si>
    <t>「112年度高雄市透地雷達檢測地下管線」委託監審案</t>
  </si>
  <si>
    <t>國立華僑高級中等學校</t>
  </si>
  <si>
    <t>中壢(龍岡地區)都市計畫仁德段302地號農業區變更為機關用地技術服務採購案</t>
  </si>
  <si>
    <t>112年臺中市騎樓整平專案工程委託設計監造技術服務案</t>
  </si>
  <si>
    <t>竹北市中華路至鳳山溪段中央分隔島路燈更新工程委託設計監造案</t>
  </si>
  <si>
    <t>交通部</t>
  </si>
  <si>
    <t>高雄市政府</t>
  </si>
  <si>
    <t>112/06/19</t>
  </si>
  <si>
    <t>南投縣－鹿谷</t>
  </si>
  <si>
    <t>臺中市立光復國民中小學</t>
  </si>
  <si>
    <t>新竹市政府</t>
  </si>
  <si>
    <t>恆春海巡隊營舍新建工程</t>
  </si>
  <si>
    <t>臺北市政府工務局大地工程處</t>
  </si>
  <si>
    <t>金門縣採購招標所</t>
  </si>
  <si>
    <t>磺港溪再造C段護岸及步道整建工程（三合橋至奇岩抽水站）</t>
  </si>
  <si>
    <t>客家委員會</t>
  </si>
  <si>
    <t>高雄市楠梓污水區後續用戶接管工程第二期第二標</t>
  </si>
  <si>
    <t>臺中市豐原區112年度區里建設服務經費小型工程(開口契約)委託設計監造</t>
  </si>
  <si>
    <t>高雄港第七貨櫃中心太陽光電發電系統建置工程</t>
  </si>
  <si>
    <t>新北市－中和區</t>
  </si>
  <si>
    <t>屏東縣－枋寮</t>
  </si>
  <si>
    <t>西棟教室B「改善國民中小學校園環境」老舊校舍整建規劃設計監造服務案</t>
  </si>
  <si>
    <t>花蓮縣－富里</t>
  </si>
  <si>
    <t>臺中市豐原區豐田國小仁愛樓新建校舍及拆除工程委託規劃設計監造技術服務</t>
  </si>
  <si>
    <t>臺北市立士林高級商業職業學校</t>
  </si>
  <si>
    <t>臺南市政府水利局</t>
  </si>
  <si>
    <t>112學年度新設益民非營利幼兒園建築物裝修委託技術服務</t>
  </si>
  <si>
    <t>嘉義縣村落型污水處理(第二標)-梅山鄉太興村及瑞里村污水處理設施建置工程(含污水管線及用戶接管)委託設計監造技術服務</t>
  </si>
  <si>
    <t>臺中市－北區,臺中市－北屯區</t>
  </si>
  <si>
    <t>湖西鄉立圖書館興建計畫規劃設計監造委託技術服務案</t>
  </si>
  <si>
    <t>離岸風力發電第一期計畫技術服務工作第5次契約變更</t>
  </si>
  <si>
    <t>第一區管理處物料倉庫新建工程委託設計及監造技術服務</t>
  </si>
  <si>
    <t>臺南市政府環境保護局</t>
  </si>
  <si>
    <t>彰化縣－全區</t>
  </si>
  <si>
    <t>嘉義市推廣宜居建築執行計畫委託技術服務案</t>
  </si>
  <si>
    <t>臺北市立大學</t>
  </si>
  <si>
    <t>111年度南龍區漁會轄內漁港改善及台電或中央核定補助漁業各項相關工程含災害復建工程委託規劃設計及監造技術服務工作開口契約後擴</t>
  </si>
  <si>
    <t>田中鎮東源社區區域性淹水改善方案規劃委託技術服務案</t>
  </si>
  <si>
    <t>教育部體育署、宜蘭縣政府</t>
  </si>
  <si>
    <t>空軍E006統包工程</t>
  </si>
  <si>
    <t>臺南市立新興國民中學</t>
  </si>
  <si>
    <t>彰化縣竹塘托嬰中心暨育兒親子館裝修工程委託規劃設計監造技術服務</t>
  </si>
  <si>
    <t>112年彌陀區漁會儲冰庫整建及冷卻設備汰換工程(委託規劃設計及監造服務)</t>
  </si>
  <si>
    <t>金門縣政府</t>
  </si>
  <si>
    <t>AD棟老舊校舍改建工程案委託規劃設計監造技術服務案</t>
  </si>
  <si>
    <t>臺北市－中正區,臺北市－大安區</t>
  </si>
  <si>
    <t>臺南市－六甲區</t>
  </si>
  <si>
    <t>衛生福利部社會及家庭署</t>
  </si>
  <si>
    <t>「雲產業基地整建統包工程」委託監造服務</t>
  </si>
  <si>
    <t>新竹縣政府教育局</t>
  </si>
  <si>
    <t>臺中市－清水區,臺中市－沙鹿區</t>
  </si>
  <si>
    <t>高雄市－全區,屏東縣－全區</t>
  </si>
  <si>
    <t>嘉義縣－布袋</t>
  </si>
  <si>
    <t>行政院農業委員會種苗改良繁殖場</t>
  </si>
  <si>
    <t>苗栗縣政府</t>
  </si>
  <si>
    <t>臺南市污水廠(含截流站)委託代操作管理專業服務-第五次後續擴充</t>
  </si>
  <si>
    <t>嘉義縣－水上,嘉義縣－鹿草,嘉義縣－朴子,嘉義縣－民雄</t>
  </si>
  <si>
    <t>苗栗縣－全區</t>
  </si>
  <si>
    <t>烏溪觀音橋至眉溪中正一號橋河段疏濬工程兼供土石採售分離作業(支出五【測設作業計畫】)</t>
  </si>
  <si>
    <t>金門縣議會</t>
  </si>
  <si>
    <t>芳苑鄉舊趙甲排水(文津3橋旁)護岸改善工程委外設計及監造</t>
  </si>
  <si>
    <t>臺中市大雅區文雅國民小學</t>
  </si>
  <si>
    <t>新北市新店區龜山國民小學</t>
  </si>
  <si>
    <t>雲林縣－口湖,雲林縣－四湖,嘉義縣－東石,嘉義縣－布袋,臺南市－安南區,臺南市－七股區,臺南市－將軍區,臺南市－北門區</t>
  </si>
  <si>
    <t>行政院農業委員會水土保持局臺南分局</t>
  </si>
  <si>
    <t>臺南市政府工務局</t>
  </si>
  <si>
    <t>I007統包工程</t>
  </si>
  <si>
    <t>臺南市中西區協進國民小學</t>
  </si>
  <si>
    <t>臺南市中西區淺草里活動中心拆除重建工程委託規劃設計監造第1次契約變更</t>
  </si>
  <si>
    <t>112年度災害搶修復建工程委託設計及監造技術服務（開口契約）</t>
  </si>
  <si>
    <t>金門縣港務處</t>
  </si>
  <si>
    <t>教育部國民及學前教育署、桃園市政府教育局</t>
  </si>
  <si>
    <t>交通部公路總局第三區養護工程處</t>
  </si>
  <si>
    <t>嘉義市－西區</t>
  </si>
  <si>
    <t>112-113年度屏東縣農路、滯洪保水及生產道路工程委託設計監造技術服務B</t>
  </si>
  <si>
    <t>「112年度高雄市公共設施管線資料庫暨管理系統整合應用建置計畫」委託監審案</t>
  </si>
  <si>
    <t>112年新北市蘆洲區重陽大樓集賢市民活動中心室內裝修工程委託設計暨監造技術服務</t>
  </si>
  <si>
    <t>臺北榮民總醫院</t>
  </si>
  <si>
    <t>彰化縣動物防疫所</t>
  </si>
  <si>
    <t>澎湖縣－馬公</t>
  </si>
  <si>
    <t>112年度冷氣設備安裝之額外項採購</t>
  </si>
  <si>
    <t>高雄市立一甲國民中學</t>
  </si>
  <si>
    <t>【臺中市南屯區文中49學校預定地規劃設置簡易籃球場技術服務】採購案</t>
  </si>
  <si>
    <t>112年度簡易自來水設備改善及搶險工程設計監造委託技術服務</t>
  </si>
  <si>
    <t>新竹市－全區,新竹縣－全區</t>
  </si>
  <si>
    <t>中央研究院 職務宿舍屋頂防水隔熱改善統包工程委託監造技術服務</t>
  </si>
  <si>
    <t>新竹市－東區,屏東縣－牡丹</t>
  </si>
  <si>
    <t>苗栗縣－獅潭</t>
  </si>
  <si>
    <t>嘉義縣政府</t>
  </si>
  <si>
    <t>新北市－林口區,新竹市－香山區,新竹市－北區,苗栗縣－竹南,苗栗縣－後龍</t>
  </si>
  <si>
    <t>臺中市大里區大里國民小學</t>
  </si>
  <si>
    <t>大明國小明仁樓A棟老舊校舍整建工程委託規劃設計監造技術服務</t>
  </si>
  <si>
    <t>國道1號新市北上動態地磅建置工程委託設計暨監造技術服務工作(112)</t>
  </si>
  <si>
    <t>內政部營建署、臺中市政府都市發展局</t>
  </si>
  <si>
    <t>朴子溪(63至75斷面) 變更都市計畫及容積移轉實施委託技術服務</t>
  </si>
  <si>
    <t>國立東石高級中學</t>
  </si>
  <si>
    <t>雲林縣元長鄉公所</t>
  </si>
  <si>
    <t>空軍G001統包工程</t>
  </si>
  <si>
    <t>臺中市－清水區</t>
  </si>
  <si>
    <t>環研大樓數位電錶監視系統建置案</t>
  </si>
  <si>
    <t>高師大教職員工宿舍布建日間照顧中心委託規劃設計暨監造技術服務</t>
  </si>
  <si>
    <t>新北市－樹林區</t>
  </si>
  <si>
    <t>「臺北市水岸沿線再生策略及都市更新計畫」委託專業服務案</t>
  </si>
  <si>
    <t>苗栗縣－全區,臺中市－全區,南投縣－全區</t>
  </si>
  <si>
    <t>台灣電力股份有限公司</t>
  </si>
  <si>
    <t>新北市政府教育局</t>
  </si>
  <si>
    <t>高遶自然步道第二期環境營造計畫工程設計監造委託技術服務</t>
  </si>
  <si>
    <t>教育用建築工程</t>
  </si>
  <si>
    <t>嘉義縣－番路,嘉義縣－竹崎,嘉義縣－阿里山</t>
  </si>
  <si>
    <t>臺北市立陽明教養院永福之家萬隆園區室內裝修統包工程委託監造技術服務案</t>
  </si>
  <si>
    <t>「八斗子鐵馬驛站補照修建工程」委託規劃設計技術服務案</t>
  </si>
  <si>
    <t>臺中市－太平區</t>
  </si>
  <si>
    <t>總行大樓重建開發方式可行性評估委託技術服務案</t>
  </si>
  <si>
    <t>112/06/13</t>
  </si>
  <si>
    <t>「金門港客運配套設施工程」委託規劃設計及監造技術服務</t>
  </si>
  <si>
    <t>鹿草鄉鄉民代表會外牆整修工程委託規劃測設監造</t>
  </si>
  <si>
    <t>綜合大樓、視傳大樓建築物結構耐震安全監測委託技術服務</t>
  </si>
  <si>
    <t>推動原民族多元產業發展2.0-部落前產後銷升級計畫-學旅聚會所及部落意象裝置工程設計監造委託技術服務</t>
  </si>
  <si>
    <t>112年度各區清潔隊停車場整修建工程委託設計監造(開口契約)</t>
  </si>
  <si>
    <t>臺南市－新市區</t>
  </si>
  <si>
    <t>后里區風鼓崎綠美化景觀改善工程(第一期)委託設計監造技術服務</t>
  </si>
  <si>
    <t>彰化縣立埔鹽國民中學</t>
  </si>
  <si>
    <t>國家發展委員會</t>
  </si>
  <si>
    <t>彰化縣－竹塘</t>
  </si>
  <si>
    <t>「高雄市區濱海聯外道路開闢工程（南段工程-中海路至必勝路）」委託規劃設計技術服務</t>
  </si>
  <si>
    <t>宜蘭縣立體育場</t>
  </si>
  <si>
    <t>112年度農產品批發市場營運場所改善工程委託規劃設計及監造服務</t>
  </si>
  <si>
    <t>新北市淡水區竹圍國民小學</t>
  </si>
  <si>
    <t>新北市政府</t>
  </si>
  <si>
    <t>第三棟教學大樓鋁門窗及櫥櫃整修工程委託技術服務採購案</t>
  </si>
  <si>
    <t>112～113年度嘉南管理處灌排設施改善委託設計及監造技術服務開口契約(朴子分處蒜頭等12站)</t>
  </si>
  <si>
    <t>臺東縣－成功</t>
  </si>
  <si>
    <t>提升道路品質計畫(公路系統)第四期第1波政策輔導型-委託設計及監造服務契約</t>
  </si>
  <si>
    <t>高雄市茂林區公所</t>
  </si>
  <si>
    <t>成杏校區生醫卓群大樓實驗室電力增設工程委託規劃設計監造技術服務</t>
  </si>
  <si>
    <t>新竹縣寶山鄉寶山國民小學</t>
  </si>
  <si>
    <t>新北市林口區麗園國民小學[汙水下水道納管工程委託技術服務]</t>
  </si>
  <si>
    <t>左營分行行舍結構補強工程委託規劃設計監造技術服務</t>
  </si>
  <si>
    <t>新竹縣「改善國民中小學校園環境—冷氣設置」局部電力改善工程委託設計監造案（第二群）</t>
  </si>
  <si>
    <t>大埤鄉北鎮村怡然村路燈改善工程委託技術服務</t>
  </si>
  <si>
    <t>羅東鎮立壽園福恩塔第二期室內裝修工程委託規劃設計及監造服務案</t>
  </si>
  <si>
    <t>112~114年臺北市轄管道路之人工邊坡複查評估及建檔委託技術服務案</t>
  </si>
  <si>
    <t>高雄市左營區文府國民小學</t>
  </si>
  <si>
    <t>臺中市大雅區大明國民小學</t>
  </si>
  <si>
    <t>國立陽明交通大學附設醫院</t>
  </si>
  <si>
    <t>雲林縣－斗六</t>
  </si>
  <si>
    <t>「二聖樓無障礙電梯新建工程」委託規劃設計監造技術服務</t>
  </si>
  <si>
    <t>新竹地區三座水資源回收中心及再生水輸水管線（含加壓站）周邊環境生態調查</t>
  </si>
  <si>
    <t>嘉義市立港坪運動公園體育館周邊地坪整修工程委託規劃設計監造技術服務</t>
  </si>
  <si>
    <t>國立屏東高級工業職業學校</t>
  </si>
  <si>
    <t>112/06/20</t>
  </si>
  <si>
    <t>經濟部商業發展署辦公廳舍裝修工程委託規劃設計及監造技術服務採購案</t>
  </si>
  <si>
    <t>雲林縣－全區</t>
  </si>
  <si>
    <t>石壁竹創森計畫(二期)委託自然構築暨全區導覽指標系統建置</t>
  </si>
  <si>
    <t>大安大甲溪聯通管工程計畫-112年度臺中市豐原區東湳等4里環境改善工程(開口契約)委託設計監造</t>
  </si>
  <si>
    <t>臺北市－士林區</t>
  </si>
  <si>
    <t>112~113年度桃園市第四期都市計畫樁位圖資整合及坐標系統轉換委託技術服務案</t>
  </si>
  <si>
    <t>嘉義市市民中心(北棟大樓)新建工程委託專案管理(含監造)技術服務案</t>
  </si>
  <si>
    <t>嘉義縣消防局</t>
  </si>
  <si>
    <t>屏東縣屏東市仁愛國民小學</t>
  </si>
  <si>
    <t>經濟部水利署北區水資源局</t>
  </si>
  <si>
    <t>行政院農業委員會漁業署</t>
  </si>
  <si>
    <t>桃園市－龜山區</t>
  </si>
  <si>
    <t>金剛猩猩獸舍及展場改善委託技術服務案</t>
  </si>
  <si>
    <t>112年度校園社區化改造計畫－設置學校社區共讀站委託設計監造</t>
  </si>
  <si>
    <t>臺中市新社區公所</t>
  </si>
  <si>
    <t>112年度梅山口周邊公共設施改善工程委託規劃設計監造技術服務</t>
  </si>
  <si>
    <t>臺中市豐原區公所</t>
  </si>
  <si>
    <t>112年后里區第二納骨堂遮雨棚工程委託技術服務</t>
  </si>
  <si>
    <t>其他土木工程</t>
  </si>
  <si>
    <t>南投縣－埔里</t>
  </si>
  <si>
    <t>詳附加說明</t>
  </si>
  <si>
    <t>台灣先進材料成型技術中心新建工程</t>
  </si>
  <si>
    <t>台灣自來水股份有限公司第一區管理處</t>
  </si>
  <si>
    <t>苗栗縣通霄鎮公所</t>
  </si>
  <si>
    <t>「全國水環境改善計畫」連江縣政府生態檢核暨相關工作計畫(112~113年)</t>
  </si>
  <si>
    <t>高雄市－旗津區</t>
  </si>
  <si>
    <t>屏東縣－九如,屏東縣－林邊</t>
  </si>
  <si>
    <t>新北市－全區,新竹縣－全區,桃園市－全區,苗栗縣－全區</t>
  </si>
  <si>
    <t>大禹圳2幹10支線等灌溉系統建置工程委託規劃 設計監造技術服務</t>
  </si>
  <si>
    <t>臺南市－南區</t>
  </si>
  <si>
    <t>臺中市政府觀光旅遊局</t>
  </si>
  <si>
    <t>高雄市前鎮區愛群國民小學</t>
  </si>
  <si>
    <t>國防部海軍司令部</t>
  </si>
  <si>
    <t>琢玉樓無障礙電梯新建工程委託設計監造技術服務</t>
  </si>
  <si>
    <t>視聽教室屋頂防水防漏整修工程委託規畫設計監造服務</t>
  </si>
  <si>
    <t>基隆市政府</t>
  </si>
  <si>
    <t>高雄市那瑪夏區公所</t>
  </si>
  <si>
    <t>112年度臺中市東區臺中國民小學周邊環境景觀改善計畫委託技術服務</t>
  </si>
  <si>
    <t>臺南市龍崎區公所</t>
  </si>
  <si>
    <t>金門縣－全區</t>
  </si>
  <si>
    <t>112年忠義國小教學行政大樓耐震補強工程委託設計監造技術服務</t>
  </si>
  <si>
    <t>臺南市－中西區</t>
  </si>
  <si>
    <t>新北市三峽區公所</t>
  </si>
  <si>
    <t>屏東縣－新埤</t>
  </si>
  <si>
    <t>國立臺灣藝術大學</t>
  </si>
  <si>
    <t>嘉義縣－水上</t>
  </si>
  <si>
    <t>桃園市政府住宅發展處</t>
  </si>
  <si>
    <t>其他－其他</t>
  </si>
  <si>
    <t>宜蘭縣羅東鎮公所</t>
  </si>
  <si>
    <t>彰化縣立大村國民中學</t>
  </si>
  <si>
    <t>臺中市豐原區豐田國民小學</t>
  </si>
  <si>
    <t>宜蘭縣－頭城,宜蘭縣－礁溪,宜蘭縣－員山,宜蘭縣－五結</t>
  </si>
  <si>
    <t>新北市－三峽區</t>
  </si>
  <si>
    <t>交通部觀光局日月潭國家風景區管理處</t>
  </si>
  <si>
    <t>深坑區景美溪右岸步道銜接白鷺橋工程規劃設計委託技術服務</t>
  </si>
  <si>
    <t>新北市石碇區公所</t>
  </si>
  <si>
    <t>「112年度充實設施設備-校園排水系統改善工程」委託規劃設計監造技術服務</t>
  </si>
  <si>
    <t>國立曾文高級農工職業學校</t>
  </si>
  <si>
    <t>新北市蘆洲區重陽大樓1樓設置社區心理衛生中心裝修工程委託規劃設計暨監造技術服務</t>
  </si>
  <si>
    <t>嘉義市政府警察局</t>
  </si>
  <si>
    <t>臺中市風景區管理所</t>
  </si>
  <si>
    <t>科技偵查中心M化設備對策室委託規劃設計監造採購案</t>
  </si>
  <si>
    <t>112年度水林鄉轄內路燈增設修復工程(開口契約)委託規劃設計監造技術服務</t>
  </si>
  <si>
    <t>彰化縣－線西</t>
  </si>
  <si>
    <t>「臺中市北屯區洲際好宅暨大里區光正三期好宅新建工程」委託專案管理（含監造）技術服務案</t>
  </si>
  <si>
    <t>臺北市立大安高級工業職業學校</t>
  </si>
  <si>
    <t>臺中市大肚區永順國小活動中心興建工程委託規劃設計監造技術服務採購</t>
  </si>
  <si>
    <t>新北市淡水區竹圍國小校園綠籬專案計畫採購</t>
  </si>
  <si>
    <t>無</t>
  </si>
  <si>
    <t>臺中市－西屯區,臺中市－后里區,彰化縣－彰化,南投縣－南投,雲林縣－斗南</t>
  </si>
  <si>
    <t>公車專用道BRT機電設備委託拆除移置勞務採購案</t>
  </si>
  <si>
    <t>高雄市－茄萣區</t>
  </si>
  <si>
    <t>國立成功大學醫學院附設醫院斗六分院</t>
  </si>
  <si>
    <t>臺北都會區⼤眾捷運系統環狀線東環段委託技術服務DF119細部設計標</t>
  </si>
  <si>
    <t>交通部鐵道局東部工程處</t>
  </si>
  <si>
    <t>海洋委員會海巡署中部分署</t>
  </si>
  <si>
    <t>屏東縣立九如國民中學</t>
  </si>
  <si>
    <t>新竹縣政府文化局</t>
  </si>
  <si>
    <t>臺南市－大內區</t>
  </si>
  <si>
    <t>旗津漁港深水碼頭泊地浚挖工程委託設計及監造服務</t>
  </si>
  <si>
    <t>111年綜合職能科集中式特教班建置及無障礙電梯樓梯設置工程監造服務案</t>
  </si>
  <si>
    <t>112至113年度高雄港港埠設施安全監測分析案</t>
  </si>
  <si>
    <t>臺中市和平區公所</t>
  </si>
  <si>
    <t>臺南市柳營區新山國民小學</t>
  </si>
  <si>
    <t>高雄市政府工務局養護工程處</t>
  </si>
  <si>
    <t>112年度第一期A大樓耐震補強工程委託規劃設計監造技術服務</t>
  </si>
  <si>
    <t>屏東縣政府</t>
  </si>
  <si>
    <t>埔鹽鄉立圖書館建築物耐震補強工程委託規劃設計及監造技術服務案</t>
  </si>
  <si>
    <t>中央球場及跳遠沙坑整修工程委託設計監造技術服務</t>
  </si>
  <si>
    <t>國防部空軍司令部</t>
  </si>
  <si>
    <t>雲林縣－土庫</t>
  </si>
  <si>
    <t>112年光復校區道路整修委託規劃設計監造技術服務</t>
  </si>
  <si>
    <t>112/06/05</t>
  </si>
  <si>
    <t>臺中市立光正國民中學活動中心興建工程委託規劃設計監造技術服務採購案</t>
  </si>
  <si>
    <t>新北市－石門區</t>
  </si>
  <si>
    <t>臺中市－東勢區</t>
  </si>
  <si>
    <t>資訊樓廁所整修工程委託設計監造技術服務</t>
  </si>
  <si>
    <t>嘉義縣社團國小設置學校社區共讀站委託設計監造勞務採購</t>
  </si>
  <si>
    <t>保育類野生動物收容中心觀察區內舍及周邊設施整修工程委託規劃設計監造技術服務案</t>
  </si>
  <si>
    <t>高雄市－路竹區</t>
  </si>
  <si>
    <t>112年度仁愛樓(東棟)院舍整修工程委託設計監造技術服務</t>
  </si>
  <si>
    <t>臺中市政府警察局大雅分局</t>
  </si>
  <si>
    <t>台灣電力股份有限公司再生能源處</t>
  </si>
  <si>
    <t>112年度北北基地區農村再生工程委託設計及監造技術服務</t>
  </si>
  <si>
    <t>臺中市政府水利局</t>
  </si>
  <si>
    <t>臺中市南區樹德國民小學活動中心新建工程委託規劃設計監造技術服務採購案</t>
  </si>
  <si>
    <t>彰化縣流浪狗中途之家重建興辦事業計畫暨水土保持計畫(含用地變更編定)委託技術服務</t>
  </si>
  <si>
    <t>新北市林口區麗園國民小學</t>
  </si>
  <si>
    <t>臺南市立九份子國民中小學二期校舍暨地下停車場新建工程委託規劃設計及監造技術服務案</t>
  </si>
  <si>
    <t>財政部關務署臺中關</t>
  </si>
  <si>
    <t>新北市立淡水高級商工職業學校</t>
  </si>
  <si>
    <t>高雄市－甲仙區</t>
  </si>
  <si>
    <t>臺灣港務股份有限公司</t>
  </si>
  <si>
    <t>臺中市太平區東平國小多功能活動中心興建工程委託規劃設計監造技術服務</t>
  </si>
  <si>
    <t>國家自然公園管理處</t>
  </si>
  <si>
    <t>臺中市東區臺中國民小學</t>
  </si>
  <si>
    <t>新竹市立新科國民中學</t>
  </si>
  <si>
    <t>永昌(中正184號)公園擴建工程及大安414號(金華巷)公園整建工程委託設計及監造技術服務-第3次契約變更</t>
  </si>
  <si>
    <t>112年度農田水利署石門管理處轄區災後復建工程設計、監造技術服務開口契約</t>
  </si>
  <si>
    <t>112年度竹北市濱海休憩區產業道路除草等環境維護作業(開口契約)</t>
  </si>
  <si>
    <t>高雄市－桃源區</t>
  </si>
  <si>
    <t>臺北市家禽批發市場臨時性建物許可展延</t>
  </si>
  <si>
    <t>宜蘭縣三星鄉公所</t>
  </si>
  <si>
    <t>仁義潭淤泥暫置區規劃委託技術服務</t>
  </si>
  <si>
    <t>校園原有圍牆損壞整修工程委託設計監造技術服務採購案</t>
  </si>
  <si>
    <t>臺中市生命禮儀管理處</t>
  </si>
  <si>
    <t>110-112年高雄港區建築物耐震補強及設施改善工程</t>
  </si>
  <si>
    <t>109年度南庄鄉既設資源回收貯存場優化計畫(委託監造)</t>
  </si>
  <si>
    <t>鹿港鎮新厝社區活動中心新建工程委託規劃設計暨監造技術服務</t>
  </si>
  <si>
    <t>臺南市新興國中新興館補強工程委託設計監造技術服務</t>
  </si>
  <si>
    <t>臺北市－北投區</t>
  </si>
  <si>
    <t>經濟部礦務局</t>
  </si>
  <si>
    <t>嘉義縣布袋鎮生命紀念園區禮廳興建工程委託規劃設計及監造-第一次變更設計案</t>
  </si>
  <si>
    <t>臺中市北區立人國民小學</t>
  </si>
  <si>
    <t>臺中市大里區公所</t>
  </si>
  <si>
    <t>鳳山分局外牆整修工程委託設計監造技術服務案</t>
  </si>
  <si>
    <t>112/06/01</t>
  </si>
  <si>
    <t>交通部觀光局</t>
  </si>
  <si>
    <t>國立臺灣大學龍泉段一小段447地號等4筆教職員宿舍新建工程(基地5)</t>
  </si>
  <si>
    <t>安置計畫空間改善工程第三期委託技術服務</t>
  </si>
  <si>
    <t>基隆市－七堵區</t>
  </si>
  <si>
    <t>臺南市－龍崎區</t>
  </si>
  <si>
    <t>客家學院教學空間改善工程委託設計監造服務案</t>
  </si>
  <si>
    <t>臺北市市場處</t>
  </si>
  <si>
    <t>臺中市霧峰區光正國民小學</t>
  </si>
  <si>
    <t>新竹縣112年「改善國民中小學校園環境一冷氣設置」局部電力改善工程委託設計監造案(第1群)</t>
  </si>
  <si>
    <t>嘉義縣－東石</t>
  </si>
  <si>
    <t>112年度水利局轄管橋梁檢測工作(開口契約)</t>
  </si>
  <si>
    <t>112年度宜蘭及羅東運動公園場地設施整修改善工程委託規劃設計監造技術服務開口契約</t>
  </si>
  <si>
    <t>新北市政府綠美化環境景觀處</t>
  </si>
  <si>
    <t>112年度頂庄棒球場整建工程委託設計暨監造技術服務</t>
  </si>
  <si>
    <t>112年度白色恐怖綠島紀念園區文化景觀工程委託設計監造技術服務</t>
  </si>
  <si>
    <t>臺南市政府教育局、臺南市政府交通局</t>
  </si>
  <si>
    <t>大安濱海觀光路廊及周邊旅遊環境整合優化工程委託設計監造技術服務</t>
  </si>
  <si>
    <t>交通部公路總局第四區養護工程處</t>
  </si>
  <si>
    <t>恆春鎮山腳里老人活動中心耐震補強工程委託設計監造技術服務</t>
  </si>
  <si>
    <t>臺中市－大里區</t>
  </si>
  <si>
    <t>小禮堂冷氣汰換安裝額外項勞務採購案</t>
  </si>
  <si>
    <t>自立廚房整修及周邊環境改善工程委託技術服務</t>
  </si>
  <si>
    <t>臺南市－東山區</t>
  </si>
  <si>
    <t>水道、海港、水壩及其他水利工程</t>
  </si>
  <si>
    <t>臺中市豐東國民中學活動中心興建工程案委託規劃設計監造技術服務案</t>
  </si>
  <si>
    <t>臺中市－大雅區</t>
  </si>
  <si>
    <t>雲林縣立莿桐國民中學</t>
  </si>
  <si>
    <t>臺南市政府</t>
  </si>
  <si>
    <t>新北市政府採購處</t>
  </si>
  <si>
    <t>澎湖縣政府</t>
  </si>
  <si>
    <t>內政部</t>
  </si>
  <si>
    <t>臺南市－西港區,臺南市－安定區</t>
  </si>
  <si>
    <t>新竹縣政府電氣設備汰換工程委託規劃設計暨監造技術服務案</t>
  </si>
  <si>
    <t>健康幸福城園區興辦事業計畫委託技術服務</t>
  </si>
  <si>
    <t>國立臺灣大學長興街校門口拓寬工程委託監造技術服務</t>
  </si>
  <si>
    <t>苗栗縣後龍鎮公所殯葬園區殯儀館暨禮廳設置興辦事業計畫委託技術服務案</t>
  </si>
  <si>
    <t>嘉義縣東石鄉三江國民小學</t>
  </si>
  <si>
    <t>北部地區－全區</t>
  </si>
  <si>
    <t>安置計畫第三期電源改善工程委託技術服務</t>
  </si>
  <si>
    <t>屏東縣－屏東</t>
  </si>
  <si>
    <t>職務宿舍冷氣汰換-額外項</t>
  </si>
  <si>
    <t>臺中市太平區光隆國民小學</t>
  </si>
  <si>
    <t>汰換國際線航廈暨周邊監視系統委託規劃設計及監造技術服務</t>
  </si>
  <si>
    <t>苗栗縣轄區易肇事地點委外規劃設計、工程改善計畫</t>
  </si>
  <si>
    <t>新北市立蘆洲國民中學修德樓與培英樓老舊廁所整修工程委託技術服務採購案(經費追加)</t>
  </si>
  <si>
    <t>彰化縣－大村</t>
  </si>
  <si>
    <t>「大村排水集水區域逕流分擔評估規劃(含大村排水治理規劃檢討)」委託技術服務案</t>
  </si>
  <si>
    <t>行政院農業委員會水土保持局臺北分局</t>
  </si>
  <si>
    <t>112-113年度新竹處轄各林道工程委託設計及監造技術服務</t>
  </si>
  <si>
    <t>「歷史建築孫運璿濟南路寓所」修復再利用規劃設計監造、因應計畫及工作報告書委託技術服務案</t>
  </si>
  <si>
    <t>國家人權博物館</t>
  </si>
  <si>
    <t>綜合工程服務</t>
  </si>
  <si>
    <t>南投縣歷史建築中興會堂修復工程委託規劃設計及監造技術服務案</t>
  </si>
  <si>
    <t>臺中市政府教育局</t>
  </si>
  <si>
    <t>臺北市－中山區</t>
  </si>
  <si>
    <t>桃園市大溪區和平路、中山路、中央路騎樓類歷史建築調查研究暨修復再利用計畫</t>
  </si>
  <si>
    <t>臺東縣政府</t>
  </si>
  <si>
    <t>「線西鄉溝內社區活動中心新建工程」委託規劃設計、監造技術服務案─契約價金議定</t>
  </si>
  <si>
    <t>「112年水利村及塭豐漁港港區及航道清疏工程」委託設計及監造技術服務</t>
  </si>
  <si>
    <t>屏東縣－鹽埔</t>
  </si>
  <si>
    <t>苗栗縣大湖鄉公所</t>
  </si>
  <si>
    <t>臺北市－中正區</t>
  </si>
  <si>
    <t>有機農業研究中心農路、圍籬及景觀整合工程規劃設計及監造技術服務採購案</t>
  </si>
  <si>
    <t>新北市新莊區頭前國民小學</t>
  </si>
  <si>
    <t>苗栗縣－南庄</t>
  </si>
  <si>
    <t>內政部營建署</t>
  </si>
  <si>
    <t>臺南市－將軍區</t>
  </si>
  <si>
    <t>新北市立南勢國民中學校舍暨市民多元服務設施新建工程委託規劃、設計諮詢審查及施工監造技術服務第1次契約變更</t>
  </si>
  <si>
    <t>宜蘭縣－蘇澳</t>
  </si>
  <si>
    <t>南區殯儀館地下室豎靈區防水防漏及通風工程規劃設計監造</t>
  </si>
  <si>
    <t>宜蘭西側廊道串連計畫-宜61線(0K+000~4K+070)及宜26線(9K+500~12K+550)道路改善工程委託監造服務（後續擴充）</t>
  </si>
  <si>
    <t>新竹縣－竹東</t>
  </si>
  <si>
    <t>112至113年度消防火警及撒水系統增設工程委託規劃設計監造技術服務採購案</t>
  </si>
  <si>
    <t>高雄市－茂林區</t>
  </si>
  <si>
    <t>新北市－萬里區</t>
  </si>
  <si>
    <t>社區共讀站設計監造委託技術服務案</t>
  </si>
  <si>
    <t>112年度三峽區道路橋梁及附屬設施改善工程(開口合約)委外設計監造技術服務-追加第2次後續擴充</t>
  </si>
  <si>
    <t>教育部辦公空間調整統包工程委託監造服務案</t>
  </si>
  <si>
    <t>台灣中油股份有限公司天然氣事業部北區營業處</t>
  </si>
  <si>
    <t>臺中市政府警察局大雅分局「增設派出所辦公廳舍新建工程委託規劃設計監造技術服務」第1次契約變更</t>
  </si>
  <si>
    <t>教育部國民及學前教育署、宜蘭縣政府</t>
  </si>
  <si>
    <t>112/06/07</t>
  </si>
  <si>
    <t>新北市政府新建工程處</t>
  </si>
  <si>
    <t>原住民族委員會</t>
  </si>
  <si>
    <t>112年新北市三重區各市民活動中心建築物公共安全檢查簽證及申報</t>
  </si>
  <si>
    <t>桃園市－全區</t>
  </si>
  <si>
    <t>海洋委員會</t>
  </si>
  <si>
    <t>國立高雄師範大學</t>
  </si>
  <si>
    <t>鳥松第三公墓遷葬階段水保工程委託監造技術服務案第一次變更設計</t>
  </si>
  <si>
    <t>國立西螺高級農工職業學校</t>
  </si>
  <si>
    <t>行政院農業委員會林務局</t>
  </si>
  <si>
    <t>東山黑曜金咖啡公路周邊觀光路線道路品質提升工程</t>
  </si>
  <si>
    <t>國立臺南藝術大學</t>
  </si>
  <si>
    <t>高雄市苓雅區福康國民小學</t>
  </si>
  <si>
    <t>內政部警政署</t>
  </si>
  <si>
    <t>彰化縣－二林</t>
  </si>
  <si>
    <t>高雄市政府工務局</t>
  </si>
  <si>
    <t>「舍房及行政大樓屋頂防漏、補強暨遮雨棚施作工程」與「機關用路整修工程」委託設計及監造技術服務勞務採購案(第2次招標)</t>
  </si>
  <si>
    <t>陽金公路與中興路交會口上邊坡整治工程委託設計暨監造服務案</t>
  </si>
  <si>
    <t>宜蘭縣－頭城</t>
  </si>
  <si>
    <t>臺中市－豐原區</t>
  </si>
  <si>
    <t>屏東榮民總醫院</t>
  </si>
  <si>
    <t>地方創生觀光旅遊環境營造-提升浪花觀光友善服務環境營造工程委託設計監造技術服務</t>
  </si>
  <si>
    <t>勞動部勞動力發展署北基宜花金馬分署</t>
  </si>
  <si>
    <t>卓清國小校舍門窗等修繕工程委託設計監造技術服務案</t>
  </si>
  <si>
    <t>高雄市大社區觀音國民小學</t>
  </si>
  <si>
    <t>112年度新竹縣瀝青路面改善工程(開口契約)A區、B區、C區</t>
  </si>
  <si>
    <t>林鳳社區龜子港嘉南大圳支線周邊步道改善工程委託設計監造</t>
  </si>
  <si>
    <t>那瑪夏區瑪雅里及達卡努瓦里公墓規劃設計等技術服務案</t>
  </si>
  <si>
    <t>112/06/09</t>
  </si>
  <si>
    <t>行政院農業委員會</t>
  </si>
  <si>
    <t>綜合教育大樓地下室整修工程委託設計監造案</t>
  </si>
  <si>
    <t>雲林縣－大埤</t>
  </si>
  <si>
    <t>臺中市－北屯區,臺中市－大里區</t>
  </si>
  <si>
    <t>112年度油泥三相減廢處理及油泥載運工作(桃園煉油廠轄區)</t>
  </si>
  <si>
    <t>高雄市彌陀區漁會</t>
  </si>
  <si>
    <t>苗栗縣－竹南</t>
  </si>
  <si>
    <t>臺北市－大安區</t>
  </si>
  <si>
    <t>科技創新技術教學中心環境改善工程委託設計監造技術服務</t>
  </si>
  <si>
    <t>第二貨櫃中心儀檢站軌道式貨櫃檢查儀附屬工程委託專案管理（含監造）技術服務</t>
  </si>
  <si>
    <t>臺南市鹽水區鹽水國民小學</t>
  </si>
  <si>
    <t>橋樑, 高架快速道路, 隧道及地鐵</t>
  </si>
  <si>
    <t>花蓮縣鳳林國小G棟(活動中心)校舍耐震補強工程委託設計監造技術服務勞務採購</t>
  </si>
  <si>
    <t>112-113年度高速公路南部路段改善工程委託探討設計服務</t>
  </si>
  <si>
    <t>中正堂西變電站電力設備汰換工程暨學生活動中心變電站設備汰換工程委託規畫設計監造技術服務</t>
  </si>
  <si>
    <t>雲林縣斗六市公所</t>
  </si>
  <si>
    <t>一甲國中112年度鐸聲樓新建無障礙電梯工程委託規劃設計監造</t>
  </si>
  <si>
    <t>彰化縣－田中</t>
  </si>
  <si>
    <t>臺北市中山區力行社會住宅新建工程委託耐震特別監督技術服務案</t>
  </si>
  <si>
    <t xml:space="preserve">111年度全市公園遊戲場修繕及改造工程委託規劃設計及監造技術服務案（開口契約）（第2標）-第一次後續擴充追加  </t>
  </si>
  <si>
    <t>變更梅花湖風景特定區計畫(第三次通盤檢討)案</t>
  </si>
  <si>
    <t>苗栗縣南庄鄉公所</t>
  </si>
  <si>
    <t>衛生福利部臺南教養院</t>
  </si>
  <si>
    <t>112年度校園門口前庭鋪面下陷、排水改善及電力修復工程委託規劃設計監造技術服務</t>
  </si>
  <si>
    <t>臺南市北區公園國民小學</t>
  </si>
  <si>
    <t>臺中市南區樹德國民小學</t>
  </si>
  <si>
    <t>離島地區－全區</t>
  </si>
  <si>
    <t>行政院環境保護署辦公空間裝修工程委託設計監造服務案</t>
  </si>
  <si>
    <t>112年度校舍油漆粉刷</t>
  </si>
  <si>
    <t>屏東縣南州鄉生命紀念館第三期工程-增設納骨（灰）櫃工程-委託設計監造</t>
  </si>
  <si>
    <t>彰化縣鹿港鎮公所</t>
  </si>
  <si>
    <t>臺南市政府交通局</t>
  </si>
  <si>
    <t>大林煉油廠海運組油槽設備維護工作</t>
  </si>
  <si>
    <t>嘉義縣－民雄</t>
  </si>
  <si>
    <t>大甲溪斷面60-61及76-77河段疏濬工程兼供土石採售分離作業-行政協助費-和平區內路面、道路駁坎暨排水溝改善工程設計監造委託技術服務</t>
  </si>
  <si>
    <t>臺北市立明德國民中學</t>
  </si>
  <si>
    <t>教學大樓樓梯與廁所門窗暨教室門整修工程委託設計監造技術服務</t>
  </si>
  <si>
    <t>花蓮縣立光復國民中學</t>
  </si>
  <si>
    <t>中央研究院</t>
  </si>
  <si>
    <t>「捷運大安站及捷運信義安和站暨通化街周邊更新地區擬定都市更新計畫」委託專業服務案-第1次契約變更</t>
  </si>
  <si>
    <t>雲林縣土庫鎮公所</t>
  </si>
  <si>
    <t>臺中市東勢區公所</t>
  </si>
  <si>
    <t>臺中市－大肚區</t>
  </si>
  <si>
    <t>新北市政府教育局、教育部體育署</t>
  </si>
  <si>
    <t>北斗鎮新生活動中心新建工程委託規劃設計監造技術服務(第一次契約變更)</t>
  </si>
  <si>
    <t>臺中市新建工程處</t>
  </si>
  <si>
    <t>新北市－淡水區</t>
  </si>
  <si>
    <t>教育部</t>
  </si>
  <si>
    <t>嘉義縣布袋鎮公所</t>
  </si>
  <si>
    <t>臺東縣海端鄉公所</t>
  </si>
  <si>
    <t>桃園市－龍潭區,桃園市－大溪區,桃園市－復興區</t>
  </si>
  <si>
    <t>行政院</t>
  </si>
  <si>
    <t>新北市三重區公所</t>
  </si>
  <si>
    <t>新北市－蘆洲區</t>
  </si>
  <si>
    <t>新北市政府交通局</t>
  </si>
  <si>
    <t>臺中市石岡區公所</t>
  </si>
  <si>
    <t>連江縣政府</t>
  </si>
  <si>
    <t>112-114年度石門水庫阿姆坪抽泥浚渫工程(開口契約)</t>
  </si>
  <si>
    <t>體育館整修工程委託設計監造技術服務</t>
  </si>
  <si>
    <t>專科大樓新建無障礙電梯及通道工程規劃設計監造採購案</t>
  </si>
  <si>
    <t>國防部全民防衛動員署</t>
  </si>
  <si>
    <t>宜蘭縣－羅東</t>
  </si>
  <si>
    <t>臺中市立東華國民中學</t>
  </si>
  <si>
    <t>行政院農業委員會林務局新竹林區管理處</t>
  </si>
  <si>
    <t>高雄市政府教育局</t>
  </si>
  <si>
    <t>交通部公路總局第一區養護工程處</t>
  </si>
  <si>
    <t>112/06/28</t>
  </si>
  <si>
    <t xml:space="preserve"> 斗六市八德生命園區納骨塔新建工程</t>
  </si>
  <si>
    <t>台灣中油股份有限公司液化天然氣工程處</t>
  </si>
  <si>
    <t>國立員林高級家事商業職業學校</t>
  </si>
  <si>
    <t>苗栗縣苗栗市建功國民小學</t>
  </si>
  <si>
    <t>臺中市太平區東平國民小學</t>
  </si>
  <si>
    <t>交通部臺灣鐵路管理局</t>
  </si>
  <si>
    <t>新竹縣新埔鎮公所</t>
  </si>
  <si>
    <t>112年度小型工程-委託設計監造開口契約</t>
  </si>
  <si>
    <t>臺中市－梧棲區</t>
  </si>
  <si>
    <t>112年度球場整建工程委託規劃設計監造技術服務案</t>
  </si>
  <si>
    <t>花蓮縣－全區</t>
  </si>
  <si>
    <t>桃園市政府環境清潔稽查大隊</t>
  </si>
  <si>
    <t>112/06/26</t>
  </si>
  <si>
    <t>高雄市政府教育局(99年12月25日改制)</t>
  </si>
  <si>
    <t>新北市烏來區公所</t>
  </si>
  <si>
    <t>臺中市－烏日區</t>
  </si>
  <si>
    <t>三星鄉112年度轄區示範道路AC整舖工程委託設計監造技術服務案</t>
  </si>
  <si>
    <t>新竹縣竹北市興隆國民小學</t>
  </si>
  <si>
    <t>國立陽明交通大學</t>
  </si>
  <si>
    <t>「屏東縣新埤鄉打鐵村共同祭祀圈修繕計畫」委託設計監造服務</t>
  </si>
  <si>
    <t>雲林縣－四湖</t>
  </si>
  <si>
    <t>「茂林區茂林里文化聚會所新建工程整理規劃設計」(第一次)變更契約議價</t>
  </si>
  <si>
    <t>白冷圳周遭適作農地擴大灌溉第三期工程(調整池輸水幹線及加壓站工程)委託技術服務</t>
  </si>
  <si>
    <t>博愛苑防漏暨隔間改建工程委託規劃、設計 及監造公共工程技術服務</t>
  </si>
  <si>
    <t>112年武洛溪排水(九如橋-東寧橋)護岸維護工程等二件工程委託設計及監造技術服務</t>
  </si>
  <si>
    <t>花蓮縣－壽豐</t>
  </si>
  <si>
    <t>112年度頭份市博愛街公園改善工程委託技術服務</t>
  </si>
  <si>
    <t>臺灣高雄少年及家事法院</t>
  </si>
  <si>
    <t>「保力村基礎建設工程」委託設計監造技術服務</t>
  </si>
  <si>
    <t>112/05/31</t>
  </si>
  <si>
    <t>宜蘭縣－全區</t>
  </si>
  <si>
    <t>桃園市政府水務局</t>
  </si>
  <si>
    <t>基隆市動物保護防疫所</t>
  </si>
  <si>
    <t>臺南市－北區</t>
  </si>
  <si>
    <t>戰場抗壓館新建工程專案管理及監造委託技術服務</t>
  </si>
  <si>
    <t>新竹縣竹東全民運動館新建工程</t>
  </si>
  <si>
    <t>112年度體育館籃球木地板設置計畫委託技術服務</t>
  </si>
  <si>
    <t>金門縣烏坵鄉碼頭興建工程委託設計暨監造技術服務</t>
  </si>
  <si>
    <t>臺北市－全區,基隆市－全區</t>
  </si>
  <si>
    <t>中仁隧道路基排水復建工程</t>
  </si>
  <si>
    <t>「臺北市立陽明教養院永福之家拆除工程及重建工程」委託規劃設計及監造技術服務</t>
  </si>
  <si>
    <t>國立高雄科技大學</t>
  </si>
  <si>
    <t>112-114年知本溪土砂運移監測評估計畫</t>
  </si>
  <si>
    <t>教學大樓及研究大樓無障礙廁所改善工程委託規劃、設計及監造技術服務-第一次契約變更</t>
  </si>
  <si>
    <t>臺南市－安南區</t>
  </si>
  <si>
    <t>彰化縣鹿港鎮頂番國民小學</t>
  </si>
  <si>
    <t>高雄市－小港區,其他－其他</t>
  </si>
  <si>
    <t>桃園市立竹圍國民中學</t>
  </si>
  <si>
    <t>東部地區－全區</t>
  </si>
  <si>
    <t xml:space="preserve">竹北市場屋頂及攤位招牌平面化改善設計監造技術服務案 </t>
  </si>
  <si>
    <t>寶二水庫第二次定期安全評估暨溢洪道加高使用前安全複核</t>
  </si>
  <si>
    <t>112年度停車場瀝青混凝土鋪面整修及維護工程開口契約委託設計及監造技術服務案</t>
  </si>
  <si>
    <t>「112年度新個案管理資源站室內裝修工程」設計及監造案</t>
  </si>
  <si>
    <t>七堵營區官兵生活設施改善工程委託技術服務</t>
  </si>
  <si>
    <t>臺北市－全區</t>
  </si>
  <si>
    <t>112年度甲仙區環境綠美化計畫</t>
  </si>
  <si>
    <t>花蓮縣－玉里</t>
  </si>
  <si>
    <t>勞動部</t>
  </si>
  <si>
    <t>高雄傳藝園區優化工程委託規劃設計暨監造技術服務案</t>
  </si>
  <si>
    <t>新北市－泰山區</t>
  </si>
  <si>
    <t>「頂番國小112年度活動中心空調新建工程委託設計」技術服務案</t>
  </si>
  <si>
    <t>臺北市－內湖區</t>
  </si>
  <si>
    <t>臺北市政府都市發展局</t>
  </si>
  <si>
    <t>「苗栗縣苑裡鎮新建綜合式全民運動館」委託規劃設計及監造技術服務案</t>
  </si>
  <si>
    <t>屏東縣－屏東,屏東縣－三地門,屏東縣－霧臺,屏東縣－瑪家,屏東縣－九如,屏東縣－里港,屏東縣－高樹,屏東縣－鹽埔,屏東縣－長治,屏東縣－麟洛,屏東縣－竹田,屏東縣－內埔,屏東縣－萬丹,屏東縣－潮州,屏東縣－泰武,屏東縣－來義,屏東縣－萬巒,屏東縣－崁頂,屏東縣－新埤,屏東縣－南州</t>
  </si>
  <si>
    <t>台中港供油中心既設地下管線(配合二期儲槽)遷移工作</t>
  </si>
  <si>
    <t>高雄市政府水利局</t>
  </si>
  <si>
    <t>112學年度本校幼兒園增設幼幼班教室整建暨廁所興建工程委託設計監造勞務技術服務採購</t>
  </si>
  <si>
    <t>國立屏東科技大學</t>
  </si>
  <si>
    <t>112年嘉義市汙水下水道系統西區7校詳評服務採購案</t>
  </si>
  <si>
    <t>大坑風景區東側登山步道自然生態特色場景環境營造工程委託設計監造技術服務</t>
  </si>
  <si>
    <t>第二區養護工程處轄區快速公路交通控制系統更新提升建置案委託監造服務工作</t>
  </si>
  <si>
    <t>112年度基層建設座談會小型工程-委託設計監造開口契約</t>
  </si>
  <si>
    <t>國立二林高級工商職業學校</t>
  </si>
  <si>
    <t>臺南市－麻豆區</t>
  </si>
  <si>
    <t>臺中市－龍井區</t>
  </si>
  <si>
    <t>桃園市政府</t>
  </si>
  <si>
    <t>其他(法人團體)</t>
  </si>
  <si>
    <t>花蓮縣萬榮鄉公所</t>
  </si>
  <si>
    <t>新竹縣竹北市公所</t>
  </si>
  <si>
    <t>多棟式住宅建築工程</t>
  </si>
  <si>
    <t>桃園國際機場第三航廈桃園飛航諮詢臺室內裝修工程委託設計技術服務案</t>
  </si>
  <si>
    <t>低碳建築綠能教室委託規劃設計監造技術服務案</t>
  </si>
  <si>
    <t>112/05/22</t>
  </si>
  <si>
    <t>金門縣－烏坵</t>
  </si>
  <si>
    <t>鳳山歷史城鎮風貌及創生(行城漫旅)綠環境改善規劃設計及監造專業技術服務案</t>
  </si>
  <si>
    <t>臺中市北屯區文昌國民小學周邊環境改善計畫第二期委託規劃設計監造技術服務</t>
  </si>
  <si>
    <t>屏東縣－南州</t>
  </si>
  <si>
    <t>112年度補助改善無障礙校園環境(新建無障礙電梯)委託技術服務</t>
  </si>
  <si>
    <t>彰化縣－彰化</t>
  </si>
  <si>
    <t>桃園市－大園區</t>
  </si>
  <si>
    <t>新北市立蘆洲國民中學</t>
  </si>
  <si>
    <t>臺北市－全區,基隆市－全區,新北市－全區,連江縣－全區</t>
  </si>
  <si>
    <t>臺中市政府環境保護局</t>
  </si>
  <si>
    <t>綜合活動園地暨周邊環境整修工程委託技術服務</t>
  </si>
  <si>
    <t>112年度廣設科實習教室環境改善勞務採購案</t>
  </si>
  <si>
    <t>臺鐵電務智慧化提升計畫（配合號誌聯鎖系統更新案新建號誌繼電器室工程-五堵站委託設計及監造技術服務）</t>
  </si>
  <si>
    <t>青少年活動中心暨羽球館優化工程委託規劃設計及監造技術服務案</t>
  </si>
  <si>
    <t>新北市雙溪區新基市民活動中心結構耐震補強工程委託設計監造案</t>
  </si>
  <si>
    <t>臺鐵電務智慧化提升計畫(機房及週邊設備新建工程-委託測量、鑽探、鑑界、規劃設計及監造技術服務)</t>
  </si>
  <si>
    <t>屏東縣－九如</t>
  </si>
  <si>
    <t>高雄市甲仙區公所</t>
  </si>
  <si>
    <t>環狀線南(十四張)機廠辦公廳舍裝修工程委託監造技術服務案</t>
  </si>
  <si>
    <t>新北市－板橋區</t>
  </si>
  <si>
    <t>花蓮縣立玉里國民中學</t>
  </si>
  <si>
    <t>連江縣南竿鄉梅石營區及市街景觀工程委託監造技術服務案</t>
  </si>
  <si>
    <t>學生活動中心裝修工程委託規劃設計監造技術服務</t>
  </si>
  <si>
    <t>竹北市文中二校舍興建工程</t>
  </si>
  <si>
    <t>國道1號臺南路段增設北外環交流道工程委託環境監測服務</t>
  </si>
  <si>
    <t>宜蘭縣南澳鄉金洋國民小學</t>
  </si>
  <si>
    <t>苗栗縣泰安鄉象鼻國民小學</t>
  </si>
  <si>
    <t>行政院農業委員會林務局羅東林區管理處</t>
  </si>
  <si>
    <t>都市計劃及景觀建築服務</t>
  </si>
  <si>
    <t>蔦松大排蔦松抽水站周圍排水改善工程</t>
  </si>
  <si>
    <t>新竹縣竹東鎮上舘國民小學活動中心增設冷氣空調設備工程委託設計監造技術服務</t>
  </si>
  <si>
    <t>人文館新建工程-建築標(續)</t>
  </si>
  <si>
    <t>新店第六公墓及新莊第一公墓遷葬設計監造委託技術服務</t>
  </si>
  <si>
    <t>司法院</t>
  </si>
  <si>
    <t>苗栗縣－三義,彰化縣－二水,南投縣－名間,南投縣－集集,南投縣－水里</t>
  </si>
  <si>
    <t>台灣中油股份有限公司油品行銷事業部竹苗營業處</t>
  </si>
  <si>
    <t>臺中市后里第三公有零售市場B棟耐震能力補強工程委託設計監造</t>
  </si>
  <si>
    <t>臺北市－全區,新竹縣－全區</t>
  </si>
  <si>
    <t>屏東縣－全區</t>
  </si>
  <si>
    <t>臺東縣－臺東,花蓮縣－花蓮</t>
  </si>
  <si>
    <t>112年教育部補助各級公私立學校校園綠籬專案</t>
  </si>
  <si>
    <t>嘉義縣立永慶高級中學</t>
  </si>
  <si>
    <t>國定古蹟臺北機廠東西露天吊車鋼桁架及關連設施修復工程規劃設計監造委託技術服務</t>
  </si>
  <si>
    <t>新北市樹林區三多國民小學</t>
  </si>
  <si>
    <t>110年度本市公園、綠地、廣場等設施整建、預約工程委託設計暨監造技術服務E項(111年續約)-第2次契約變更</t>
  </si>
  <si>
    <t>行政院農業委員會水土保持局南投分局</t>
  </si>
  <si>
    <t>嘉義縣－番路</t>
  </si>
  <si>
    <t>臺中市太平區公所</t>
  </si>
  <si>
    <t>112年校園汙水納管工程-規劃設計監造委託技術服務採購</t>
  </si>
  <si>
    <t>「苗5線1K+500-11K+917部分路段改善工程」委託設計監造技術服務工作</t>
  </si>
  <si>
    <t>屏東縣南州鄉公所</t>
  </si>
  <si>
    <t>連江縣－南竿</t>
  </si>
  <si>
    <t>新北市雙溪區公所</t>
  </si>
  <si>
    <t>高雄市大寮區忠義國民小學</t>
  </si>
  <si>
    <t>南投縣－名間</t>
  </si>
  <si>
    <t>嘉義縣－鹿草,嘉義縣－朴子,嘉義縣－東石,嘉義縣－義竹,嘉義縣－布袋</t>
  </si>
  <si>
    <t>嘉義縣大林鎮社團國民小學</t>
  </si>
  <si>
    <t>登山步道主步道整修及入口意象環境改善工程委託設計監造技術服務</t>
  </si>
  <si>
    <t>彰化縣－和美</t>
  </si>
  <si>
    <t>臺南市－新營區,臺南市－後壁區,臺南市－白河區,臺南市－下營區,臺南市－柳營區,臺南市－鹽水區</t>
  </si>
  <si>
    <t>國防部</t>
  </si>
  <si>
    <t>嘉義縣－中埔</t>
  </si>
  <si>
    <t>桃園城市發展藍圖及行動計畫委託技術服務案</t>
  </si>
  <si>
    <t>澎湖縣－馬公,澎湖縣－西嶼,澎湖縣－白沙</t>
  </si>
  <si>
    <t>嘉義縣中埔鄉公所</t>
  </si>
  <si>
    <t>112年改善高中一般建築計畫-中正堂天花板及照明修繕工程委託規劃設計監造技術服務</t>
  </si>
  <si>
    <t>臺中市立東華國中112年度東昇樓1～3樓廁所改善工程委託規劃、設計、監造技術服務</t>
  </si>
  <si>
    <t>「綜合球場及生態池及鳥園、蘭花園土地及設施拆除工程」委託規劃設計及監造技術服務</t>
  </si>
  <si>
    <t>112年度三灣鄉零星工程與小型工程委託設計、監造技術服務</t>
  </si>
  <si>
    <t>112年建國高級中學校園無障礙改善工程委託設計監造服務採購案</t>
  </si>
  <si>
    <t>其他用途建築工程</t>
  </si>
  <si>
    <t>新北市土城區廣福國民小學</t>
  </si>
  <si>
    <t>「苗37線0K+400-7K+400路面改善工程」委託設計監造技術服務工作</t>
  </si>
  <si>
    <t>國防部陸軍司令部</t>
  </si>
  <si>
    <t>新竹縣立石光國民中學</t>
  </si>
  <si>
    <t>仁愛樓與行政樓鐵皮屋頂修繕工程委託設計監造服務</t>
  </si>
  <si>
    <t>國立臺南家齊高級中等學校</t>
  </si>
  <si>
    <t>高雄市－新興區,高雄市－前金區,高雄市－苓雅區,高雄市－鹽埕區,高雄市－鼓山區</t>
  </si>
  <si>
    <t>嘉義市－全區,嘉義縣－全區</t>
  </si>
  <si>
    <t>112年田徑場跑道修繕工程委託規劃設計監造服務技術案</t>
  </si>
  <si>
    <t>111年第一區養護工程處因應氣候變遷橋梁安全維持計畫─台15線關渡橋檢測、監測及整體安全評估工作(第1次新增項目議價)</t>
  </si>
  <si>
    <t>台灣電力股份有限公司台中供電區營運處</t>
  </si>
  <si>
    <t>臺南市－後壁區</t>
  </si>
  <si>
    <t>新竹縣五峰鄉桃山國民小學</t>
  </si>
  <si>
    <t>中區交控機房發電機新增及汰換採購委託設計及監造服務工作</t>
  </si>
  <si>
    <t>教育部國民及學前教育署</t>
  </si>
  <si>
    <t>花蓮縣花蓮市明廉國民小學</t>
  </si>
  <si>
    <t>桃園市－龍潭區</t>
  </si>
  <si>
    <t>法律專業學院等4件整建工程委託規劃設計監造技術服務</t>
  </si>
  <si>
    <t>花蓮縣－新城</t>
  </si>
  <si>
    <t>南投縣－集集,南投縣－水里</t>
  </si>
  <si>
    <t>嘉義縣梅山鄉公所</t>
  </si>
  <si>
    <t>新北市－土城區</t>
  </si>
  <si>
    <t>「縣道130線7K+200-12K+050路面改善工程」委託設計監造技術服務工作</t>
  </si>
  <si>
    <t>彰化縣芬園鄉同安國民小學</t>
  </si>
  <si>
    <t>112年度宜蘭地區農村再生工程委託設計及監造技術服務</t>
  </si>
  <si>
    <t>高雄市－苓雅區</t>
  </si>
  <si>
    <t>雲林縣大埤鄉公所</t>
  </si>
  <si>
    <t>經濟部水利署</t>
  </si>
  <si>
    <t>嘉義縣梅山鄉梅山國民小學112年度游泳池整建維修工程委託設計監造勞務採購案</t>
  </si>
  <si>
    <t>台灣自來水股份有限公司北區工程處</t>
  </si>
  <si>
    <t>財團法人中華民國對外貿易發展協會</t>
  </si>
  <si>
    <t>忘憂森林草坔濕地優質步道營造規劃案</t>
  </si>
  <si>
    <t>臺南市公園國小112年度游泳池整建工程委託規劃設計監造技術服務勞務採購</t>
  </si>
  <si>
    <t>水上工務段辦公廳舍修繕工程委託設計、監造工作</t>
  </si>
  <si>
    <t>三義鄉鯉魚國小老舊校舍改建工程委託監造技術服務工作</t>
  </si>
  <si>
    <t>臺中市烏日區旭光國小活動中心新建工程委託規劃設計監造技術服務</t>
  </si>
  <si>
    <t>國防部憲兵指揮部</t>
  </si>
  <si>
    <t>光隆國小「112年度臺中市國中小活動中心興建工程」委託規劃設計監造技術服務採購</t>
  </si>
  <si>
    <t>嘉義市志航國民小學</t>
  </si>
  <si>
    <t>112年老舊廁所修繕美化計畫工程委託規劃設計監造服務案</t>
  </si>
  <si>
    <t>嘉義市政府警察局第一分局竹園派出所拆除重建工程</t>
  </si>
  <si>
    <t>台灣中油股份有限公司探採事業部</t>
  </si>
  <si>
    <t>「布袋港及澎湖港(111~115年)建設工程、高雄港倉庫及旅運設施工程」設計及監造工作委託技術服務第五次擴充增購</t>
  </si>
  <si>
    <t>臺南市歸仁區圖書館及游泳池耐震補強計畫委託設計監造</t>
  </si>
  <si>
    <t>新竹縣－新埔</t>
  </si>
  <si>
    <t>快速道路(不含高架快速道路), 街道, 馬路, 鐵路及機場跑道</t>
  </si>
  <si>
    <t>112/06/14</t>
  </si>
  <si>
    <t>苗130縣道沿線指示系統與景點串聯計畫委託規劃設計及監造技術服務</t>
  </si>
  <si>
    <t>六寶里等十三處基礎設施暨環境改善工程委託設計監造</t>
  </si>
  <si>
    <t>「112年鳥松區第二公墓(含鳥松區第一公墓部分墓區)及周邊濫葬墳墓遷葬案水土保持規劃設計委託」勞務採購案</t>
  </si>
  <si>
    <t>澎湖縣－馬公,澎湖縣－白沙</t>
  </si>
  <si>
    <t>112/05/26</t>
  </si>
  <si>
    <t>新北市－五股區</t>
  </si>
  <si>
    <t>嘉義市－全區</t>
  </si>
  <si>
    <t>臺南市－善化區</t>
  </si>
  <si>
    <t>國立澎湖高級海事水產職業學校</t>
  </si>
  <si>
    <t>新北市新莊區民安國民小學112年度改善校園環境綠美化計畫採購案</t>
  </si>
  <si>
    <t>彰化縣社頭鄉舊社國小新建幼兒園園舍建築工程委託規畫設計監造服務採購案</t>
  </si>
  <si>
    <t>桃園市立羅浮高級中等學校</t>
  </si>
  <si>
    <t>雲林縣－北港</t>
  </si>
  <si>
    <t>新北市－八里區</t>
  </si>
  <si>
    <t>金門縣－金沙,金門縣－金湖,金門縣－金寧,金門縣－金城,金門縣－烈嶼</t>
  </si>
  <si>
    <t>南投縣名間鄉公所</t>
  </si>
  <si>
    <t>澎湖縣雨水下水道即時水情監測系統建置計畫</t>
  </si>
  <si>
    <t>臺中市－東區</t>
  </si>
  <si>
    <t>國立聯合大學</t>
  </si>
  <si>
    <t>112年度石岡區東勢大橋至土牛運動公園水防道路及區內道路排水溝等改善工程(開口契約)委託設計監造採購案</t>
  </si>
  <si>
    <t>嘉義市立體育場</t>
  </si>
  <si>
    <t>國立羅東高級中學</t>
  </si>
  <si>
    <t>金洋國小側門出入口地坪整修工程委託規劃設計監造服務採購案</t>
  </si>
  <si>
    <t>宜蘭土場地熱電廠監控室申請水土保持安全無虞簽證及其相關工作委託技術服務</t>
  </si>
  <si>
    <t>臺中市沙鹿區清泉、三鹿、洛泉社區活動中心防水及外牆修繕工程委託設計監造技術服務</t>
  </si>
  <si>
    <t>新北市－林口區</t>
  </si>
  <si>
    <t>112年度改善無障礙校園環境(行政棟新建無障礙電梯)—委託規劃設計監造技術服務採購案</t>
  </si>
  <si>
    <t>臺南市－鹽水區</t>
  </si>
  <si>
    <t>國立曾文農工修整建運動場地工程委託規劃、設計、監造服務</t>
  </si>
  <si>
    <t>臺中市西區忠明國民小學</t>
  </si>
  <si>
    <t>臺北市立聯合醫院</t>
  </si>
  <si>
    <t>臺南市政府社會局</t>
  </si>
  <si>
    <t>內政部土地重劃工程處</t>
  </si>
  <si>
    <t>新北市整體環境景觀策略規劃</t>
  </si>
  <si>
    <t>嘉義市立北興國民中學112年都市綠帶空間營造計畫委託設計監造技術服務</t>
  </si>
  <si>
    <t>新北市－汐止區,新北市－樹林區</t>
  </si>
  <si>
    <t>花蓮縣－光復</t>
  </si>
  <si>
    <t>和平校區游泳池整修委託設計及監造技術服務</t>
  </si>
  <si>
    <t>「高雄市旗山區東九道之驛韌性基盤改善工程」設計及監造案</t>
  </si>
  <si>
    <t>彰化縣立社頭國民中學</t>
  </si>
  <si>
    <t>「高雄都會區大眾捷運系統岡山路竹延伸線(第一階段)土建統包工程委託專案管理(含監造)技術服務案」第二次契約變更</t>
  </si>
  <si>
    <t>智仁里愛七路21號後方等二處崩塌地復建工程委託設計監造服務</t>
  </si>
  <si>
    <t>國立彰化女子高級中學</t>
  </si>
  <si>
    <t>臺北市都市更新處</t>
  </si>
  <si>
    <t>嘉義縣東石鄉龍港國民小學</t>
  </si>
  <si>
    <t>112年度至真樓防水隔熱工程委託技術服務</t>
  </si>
  <si>
    <t>谷關工務段優先關注邊坡光達應用暨進階檢測圖資建置計畫(第五期)</t>
  </si>
  <si>
    <t>嘉義市政府</t>
  </si>
  <si>
    <t>監察院112年古蹟區北翼1樓辦公室空調設備汰換及委員大樓中央空調戶外冷卻水管更新工程委託設計及監造</t>
  </si>
  <si>
    <t>交通部鐵道局北部工程處</t>
  </si>
  <si>
    <t>線西鄉112年度集中採購工程規劃設計監造服務案</t>
  </si>
  <si>
    <t>全部地區－全區</t>
  </si>
  <si>
    <t>臺中市－北屯區</t>
  </si>
  <si>
    <t>南投市國道3號高架橋下籃球場新建工程委託設計監造案</t>
  </si>
  <si>
    <t>八堵路185巷77號後方邊坡治理工程委託設計監造技術服務案</t>
  </si>
  <si>
    <t>國軍退除役官兵輔導委員會</t>
  </si>
  <si>
    <t>臺北市政府捷運工程局</t>
  </si>
  <si>
    <t>桃園市－大溪區,桃園市－復興區</t>
  </si>
  <si>
    <t>交通部觀光局澎湖國家風景區管理處</t>
  </si>
  <si>
    <t>北棟A校舍耐震補強工程委託設計監造技術服務</t>
  </si>
  <si>
    <t>雲林縣－古坑</t>
  </si>
  <si>
    <t>臺中市－霧峰區,南投縣－國姓,南投縣－埔里,南投縣－仁愛,南投縣－魚池</t>
  </si>
  <si>
    <t>基隆市－中正區</t>
  </si>
  <si>
    <t>國立屏東大學</t>
  </si>
  <si>
    <t>112年四維樓教室、辦公室、專科教室更換門片及活動中心5樓女廁增建工程委託技術服務案-契約變更新增工項</t>
  </si>
  <si>
    <t>新北市立石門實驗國民中學</t>
  </si>
  <si>
    <t>臺北市－南港區</t>
  </si>
  <si>
    <t>臺中市太平區中華國民小學</t>
  </si>
  <si>
    <t>基隆市仁愛區公所</t>
  </si>
  <si>
    <t>112年度高雄市鼓山等5區排水設施維護及清疏工程委託設計監造</t>
  </si>
  <si>
    <t>臺西鄉鄉公所東側空地擋土牆新設工程委託設計監造技術服務案</t>
  </si>
  <si>
    <t>臺南市安平區石門國民小學</t>
  </si>
  <si>
    <t>國立嘉義女子高級中學</t>
  </si>
  <si>
    <t>交通部公路總局、經濟部、嘉義縣政府</t>
  </si>
  <si>
    <t>112年度臺中市轄區道路標誌標線交通管制設施暨道路設施維護及設置工程設計監造委託技術服務</t>
  </si>
  <si>
    <t>紹興職務宿舍新建工程委託設計及監造技術服務案</t>
  </si>
  <si>
    <t>新竹縣－全區</t>
  </si>
  <si>
    <t>新北市政府高灘地工程管理處</t>
  </si>
  <si>
    <t>桃園市中壢區青埔國民小學第二之三期新建校舍工程委託規劃設計監造技術服務</t>
  </si>
  <si>
    <t>電力工程</t>
  </si>
  <si>
    <t>台灣中油股份有限公司</t>
  </si>
  <si>
    <t>臺南市東區監理站停E1立體停車場新建工程委託規劃設計暨後續擴充監造案(第一次契約變更)</t>
  </si>
  <si>
    <t>雙冬里雙龍三期社區農路改善工程-委託設計及監造</t>
  </si>
  <si>
    <t>臺中市立光正國民中學</t>
  </si>
  <si>
    <t>雲林縣大埤鄉舊庄國民小學</t>
  </si>
  <si>
    <t xml:space="preserve">  火車站前廣場步行空間改善工程規劃設計監造案第一次契約變更</t>
  </si>
  <si>
    <t>基隆市暖暖區公所</t>
  </si>
  <si>
    <t>瑞里村大坑內簡易自來水新增水源改善工程委託設計及監造技術服務</t>
  </si>
  <si>
    <t>臺中市沙鹿區鹿陽國民小學</t>
  </si>
  <si>
    <t>蟠桃國小112年度足球場及籃球場整建工程委託規劃設計監造技術服務</t>
  </si>
  <si>
    <t>雲林縣－臺西</t>
  </si>
  <si>
    <t>交通部高速公路局中區養護工程分局</t>
  </si>
  <si>
    <t>臺中市－全區</t>
  </si>
  <si>
    <t>臺中市霧峰區光正國民小學老舊校舍(禮堂)拆除重建工程委託規劃設計監造技術服務採購案</t>
  </si>
  <si>
    <t>花蓮縣－秀林</t>
  </si>
  <si>
    <t>111年軒嵐諾颱風公共設施-活動中心復建工程設計監造委託技術服務</t>
  </si>
  <si>
    <t>建築服務</t>
  </si>
  <si>
    <t>112年度花蓮縣光復國中活動中心電力改善暨冷氣空調設備工程委託設計監造技術服務</t>
  </si>
  <si>
    <t>新竹市關埔地區新設國小建校工程規劃暨設計委託技術服務第二次契約變更議價案</t>
  </si>
  <si>
    <t>南部地區－全區</t>
  </si>
  <si>
    <t>臺中市清水區清水國民小學</t>
  </si>
  <si>
    <t>嘉義市－東區</t>
  </si>
  <si>
    <t>桃園市－復興區</t>
  </si>
  <si>
    <t>苗栗縣政府環境保護局</t>
  </si>
  <si>
    <t>立法院民主議政園區議事大樓屋頂暨朝琴館三樓露台防水修繕工程委託設計及監造服務案</t>
  </si>
  <si>
    <t>屏東縣－滿州</t>
  </si>
  <si>
    <t>新竹市文化局</t>
  </si>
  <si>
    <t>112年度澎湖縣公共管線道路挖掘監理案</t>
  </si>
  <si>
    <t>新竹市關埔地區新設國小建校工程監造委託技術服務第一次契約變更議價案</t>
  </si>
  <si>
    <t>國立北港高級中學</t>
  </si>
  <si>
    <t>交通部中央氣象局</t>
  </si>
  <si>
    <t>臺南市－官田區</t>
  </si>
  <si>
    <t>「113年全國中等學校運動會」舉重競賽場館委託技術服務勞務採購案</t>
  </si>
  <si>
    <t>高雄市－新興區,高雄市－前金區,高雄市－苓雅區,高雄市－鹽埕區,高雄市－鼓山區,高雄市－旗津區,高雄市－前鎮區,高雄市－三民區,高雄市－楠梓區,高雄市－小港區,高雄市－左營區</t>
  </si>
  <si>
    <t>公館淨水場既有排水系統改善工程</t>
  </si>
  <si>
    <t>屏東縣－崁頂,屏東縣－新埤,屏東縣－南州,屏東縣－林邊,屏東縣－東港,屏東縣－琉球,屏東縣－佳冬,屏東縣－新園,屏東縣－枋寮,屏東縣－枋山,屏東縣－春日,屏東縣－獅子,屏東縣－車城,屏東縣－牡丹,屏東縣－恆春,屏東縣－滿州</t>
  </si>
  <si>
    <t>花蓮縣－鳳林</t>
  </si>
  <si>
    <t>高雄市政府農業局</t>
  </si>
  <si>
    <t>高雄市鳳山區五甲國民小學</t>
  </si>
  <si>
    <t>臺南市政府體育局</t>
  </si>
  <si>
    <t>113年全國中等學校運動會-空手道競賽場館整修工程委託技術服務案</t>
  </si>
  <si>
    <t>69kV芳苑及力三分歧線等14座基礎汰換工程</t>
  </si>
  <si>
    <t>新北市樹林區柑園國民小學</t>
  </si>
  <si>
    <t>嘉義市立南興國民中學第二校區水域課程學生浴室電力改善工程技術服務案</t>
  </si>
  <si>
    <t>112/06/12</t>
  </si>
  <si>
    <t>臺灣港務股份有限公司花蓮港務分公司</t>
  </si>
  <si>
    <t>新北大眾捷運股份有限公司</t>
  </si>
  <si>
    <t>屏東里港土石儲備中心復舊工程設計監造技術服務勞務採購案</t>
  </si>
  <si>
    <t>新竹縣政府</t>
  </si>
  <si>
    <t>桃園市平鎮區文化國民小學</t>
  </si>
  <si>
    <t>苗栗縣獅潭鄉公所</t>
  </si>
  <si>
    <t>「國中部教學大樓一至五樓走廊牆面及排水管改善工程」委託技術服務勞務採購</t>
  </si>
  <si>
    <t>大庄國小112年度設置學校社區共讀站委託規劃、設計及監造</t>
  </si>
  <si>
    <t>新竹縣－湖口</t>
  </si>
  <si>
    <t>中和區復興綜合大樓屋頂防水整修工程委託設計監造技術服務</t>
  </si>
  <si>
    <t>臺灣銀行股份有限公司</t>
  </si>
  <si>
    <t>玉山國家公園管理處</t>
  </si>
  <si>
    <t>澎湖縣湖西鄉公所</t>
  </si>
  <si>
    <t>牡丹水庫抽蓄水力發電計畫可行性研究</t>
  </si>
  <si>
    <t>「竹南鎮天文里活動中心新建工程」委託規劃設計及監造技術服務</t>
  </si>
  <si>
    <t>本局第一、二大隊瀝青混凝土修繕暨水上、鹿草分隊廳舍修繕等工程委託設計監造技術服務</t>
  </si>
  <si>
    <t>112-113年度桃園市騎樓整平委託設計監造技術服務(開口契約)</t>
  </si>
  <si>
    <t>行政院農業委員會農業試驗所嘉義農業試驗分所</t>
  </si>
  <si>
    <t>L10501計畫36吋路上輸氣管線工程設計技術服務工作第2次契約變更</t>
  </si>
  <si>
    <t>彰化區營業處112年乙工區配電外線工程</t>
  </si>
  <si>
    <t>臺南市立中山國民中學</t>
  </si>
  <si>
    <t>新北市－深坑區</t>
  </si>
  <si>
    <t>新北市新莊區民安國民小學</t>
  </si>
  <si>
    <t>桃園市政府文化局</t>
  </si>
  <si>
    <t>112年度南新竹地區農村再生工程委託設計及監造技術服務</t>
  </si>
  <si>
    <t>臺北市政府</t>
  </si>
  <si>
    <t>臺北市立建國高級中學</t>
  </si>
  <si>
    <t>臺南市中西區公所</t>
  </si>
  <si>
    <t>宜蘭縣政府衛生局</t>
  </si>
  <si>
    <t>112/06/16</t>
  </si>
  <si>
    <t>種子調製工廠路面整建及綠美化工程委託設計及監造服務案</t>
  </si>
  <si>
    <t>臺中市政府都市發展局</t>
  </si>
  <si>
    <t>高雄市－仁武區</t>
  </si>
  <si>
    <t>臺中市立萬和國民中學</t>
  </si>
  <si>
    <t>心血管中心大樓委託辦理先期規劃構想技術服務</t>
  </si>
  <si>
    <t xml:space="preserve">南棟、西棟頂樓烤漆浪板汰換工程委託規劃設計監造技術服務案 </t>
  </si>
  <si>
    <t>六輕工業區及綠色智慧農漁產業加值園區聯外道路可行性研究暨初步規劃作業</t>
  </si>
  <si>
    <t>嘉義縣鹿草鄉公所</t>
  </si>
  <si>
    <t>「縣道128線18K+390-19K+750及苗24線4K+630-6K+320路段改善工程」委託設計監造技術服務工作</t>
  </si>
  <si>
    <t>臺東縣－海端</t>
  </si>
  <si>
    <t>112/05/24</t>
  </si>
  <si>
    <t>臺中市太平區長億國民小學活動中心興建工程委託規劃設計監造技術服務採購</t>
  </si>
  <si>
    <t>臺北市信義區雙永國民小學</t>
  </si>
  <si>
    <t>桃園市平鎮區祥安國民小學</t>
  </si>
  <si>
    <t>桃園市－中壢區,桃園市－平鎮區,桃園市－楊梅區</t>
  </si>
  <si>
    <t>「變更水上都市計畫（刪除社教用地指定用途）個案變更」委託技術服務案</t>
  </si>
  <si>
    <t>臺中市立豐東國民中學</t>
  </si>
  <si>
    <t>台灣電力股份有限公司核能火力發電工程處中部施工處</t>
  </si>
  <si>
    <t>嘉義縣東石鄉龍港國民小學「112年度改善無障礙校園環境-外掛式電梯委託規劃設計及監造技術服務」採購案</t>
  </si>
  <si>
    <t>嘉義縣水上鄉公所</t>
  </si>
  <si>
    <t>臺中市北屯區松強國民小學新建活動中心工程委託規畫設計監造技術服務採購案</t>
  </si>
  <si>
    <t>高雄市政府(99年12月25日改制)</t>
  </si>
  <si>
    <t>基隆市立八斗高級中學</t>
  </si>
  <si>
    <t>新北市瑞芳區瑞濱國民小學</t>
  </si>
  <si>
    <t>新科館老舊廁所修繕美化工程委託設計監造服務案</t>
  </si>
  <si>
    <t>變更新市都市計畫(第四次通盤檢討)委託技術服務案</t>
  </si>
  <si>
    <t>陽明山國家公園管理處</t>
  </si>
  <si>
    <t>112年度北新竹地區農村再生工程委託設計及監造技術服務</t>
  </si>
  <si>
    <t>新民院區EF棟宿舍整修工程委託規劃設計及監造技術服務</t>
  </si>
  <si>
    <t>澎湖縣－白沙</t>
  </si>
  <si>
    <t>112年度隘寮溪南華大橋下游疏濬計畫-委託計畫書撰寫</t>
  </si>
  <si>
    <t>所本部發電機組汰換採購委託技術服務</t>
  </si>
  <si>
    <t>高雄市－鳥松區</t>
  </si>
  <si>
    <t>龍崎區崎頂里193區道(龍崎高幹171右5-1)拓寬工程委託規劃設計</t>
  </si>
  <si>
    <t>壽山國家自然公園大小龜山遊憩區細部計畫通盤檢討規劃案</t>
  </si>
  <si>
    <t>天送埤淨水場新建配水池工程委託結構分析及擋土設計作業</t>
  </si>
  <si>
    <t>金門縣議會112年度修繕規劃設計監造委託技術服務</t>
  </si>
  <si>
    <t>苗栗縣－苑裡</t>
  </si>
  <si>
    <t>「崙內、後埔、秀潭、興新社區活動中心耐震補強」委託規劃設計監造技術服務</t>
  </si>
  <si>
    <t>臺北市停車管理工程處</t>
  </si>
  <si>
    <t>國道3號增設林內交流道可行性研究</t>
  </si>
  <si>
    <t>111年度臺北市溪溝水土保持水文觀測調查作業委託專業服務案(112年續約)第2次契約變更</t>
  </si>
  <si>
    <t>「東勢區隆興里13鄰水瀧面社區農路改善二期工程委託設計監造技術性服務案」</t>
  </si>
  <si>
    <t>臺中市－沙鹿區,臺中市－梧棲區</t>
  </si>
  <si>
    <t>南投縣政府</t>
  </si>
  <si>
    <t>交通部公路總局第二區養護工程處</t>
  </si>
  <si>
    <t>「保力村保力路9~21號前排水溝新設工程及AC路面整修工程」委託設計監造技術服務</t>
  </si>
  <si>
    <t>經濟部</t>
  </si>
  <si>
    <t>「烏來區烏來部落人行步道及排水改善工程規劃設計監造」委託技術服務案</t>
  </si>
  <si>
    <t>彰化縣立明倫國民中學</t>
  </si>
  <si>
    <t>彰化縣線西鄉公所</t>
  </si>
  <si>
    <t>113年無障礙電梯新建工程委託技術服務勞務採購案</t>
  </si>
  <si>
    <t>新北市政府衛生局</t>
  </si>
  <si>
    <t>112～113年度嘉南管理處灌排設施改善設計及監造技術服務開口契約(朴子分處下楫等5站)</t>
  </si>
  <si>
    <t>工程服務</t>
  </si>
  <si>
    <t>桃園國際機場股份有限公司</t>
  </si>
  <si>
    <t>臺中市烏日區旭光國民小學</t>
  </si>
  <si>
    <t>嘉義市立北園國民中學</t>
  </si>
  <si>
    <t>嘉義市管區域排水北排水及中央排水系統逕流分擔規劃</t>
  </si>
  <si>
    <t>林務局2樓會議室整修及1樓圖書室遷移暨相關空間改善工程委託規劃設計及監造技術服務</t>
  </si>
  <si>
    <t>臺北市政府工務局</t>
  </si>
  <si>
    <t>臺北市立大直高級中學</t>
  </si>
  <si>
    <t>苗栗縣苑裡鎮公所</t>
  </si>
  <si>
    <t>台灣電力股份有限公司嘉義區營業處</t>
  </si>
  <si>
    <t>臺北市政府工務局公園路燈工程管理處</t>
  </si>
  <si>
    <t>八德大湳污水廠拆除行政作業委託專業服務案</t>
  </si>
  <si>
    <t>中央研究院機車停車場及人文館前高壓磚地坪改善工程設計監造技術服務採購案</t>
  </si>
  <si>
    <t>「112年度清境國小老舊校舍整建工程(教師宿舍)」委託規劃設計及監造服務</t>
  </si>
  <si>
    <t>新生社區漢溪路周邊既有道路改善工程委託設計監造技術服務</t>
  </si>
  <si>
    <t>雲林縣水林鄉公所</t>
  </si>
  <si>
    <t>「崑山里雙翠水壩聯外社區農路下邊坡整治工程」委託技術服務案</t>
  </si>
  <si>
    <t>高雄市殯葬管理處</t>
  </si>
  <si>
    <t>國立臺北藝術大學</t>
  </si>
  <si>
    <t>花蓮縣富里鄉農會農業推廣教育綜合大樓興建計畫委託設計勞務採購案</t>
  </si>
  <si>
    <t>彰化縣－芳苑</t>
  </si>
  <si>
    <t>臺北市－文山區</t>
  </si>
  <si>
    <t>「112年度太平區水土保持及農路維護小型工程(開口契約)」委託設計監造-第1次後續擴充</t>
  </si>
  <si>
    <t>新竹市－東區</t>
  </si>
  <si>
    <t>經濟部水利署第一河川局</t>
  </si>
  <si>
    <t>國立成功大學</t>
  </si>
  <si>
    <t>臺中市北屯區文昌國民小學</t>
  </si>
  <si>
    <t>臺中市大雅區文雅國民小學活動中心興建工程委託規劃設計監造技術服務</t>
  </si>
  <si>
    <t>新竹縣－寶山</t>
  </si>
  <si>
    <t>雲林縣舊庄國小112年度學校社區共讀站委託設計監造勞務採購</t>
  </si>
  <si>
    <t>桃園市政府工務局</t>
  </si>
  <si>
    <t>臺南市歸仁區公所</t>
  </si>
  <si>
    <t>高雄市二苓國小三期校舍四樓閒置教室整修工程委託規劃設計及監造技術服務</t>
  </si>
  <si>
    <t>國立臺中教育大學</t>
  </si>
  <si>
    <t>中埔鄉公所清潔隊82快速道路橋下辦公空間、資源回收倉庫及清運車輛停車空間設置委託規劃設計及監造技術服務勞務採購案</t>
  </si>
  <si>
    <t>衛生福利部樂生療養院</t>
  </si>
  <si>
    <t>「棒球場地設置工程」委託技術服務勞務採購</t>
  </si>
  <si>
    <t>總變電站老舊設備更新工程委託設計監造</t>
  </si>
  <si>
    <t>臺中市北屯區松強國民小學</t>
  </si>
  <si>
    <t>「苗栗縣竹南鎮路外停車場整體規劃暨委外經營可行性評估」需求說明書</t>
  </si>
  <si>
    <t>「高雄都會區大眾捷運系統都會線(黃線)基本設計顧問委託技術服務案」第二次契約變更案</t>
  </si>
  <si>
    <t>教育部國民及學前教育署、臺南市政府教育局</t>
  </si>
  <si>
    <t>彰化縣－二水</t>
  </si>
  <si>
    <t>新竹縣立富光國民中學「112-113年度校園社區化改造計畫- 設置學校社區共讀站」委託設計監造採購案</t>
  </si>
  <si>
    <t>交通部公路總局西部濱海公路北區臨時工程處</t>
  </si>
  <si>
    <t>臺中市－石岡區</t>
  </si>
  <si>
    <t>臺北市立陽明教養院</t>
  </si>
  <si>
    <t>112年多功能棒球室內練習場興建工程委託規劃設計監造採購案</t>
  </si>
  <si>
    <t>高雄市政府工務局養護工程處(99年12月25日改制)</t>
  </si>
  <si>
    <t>臺中市福田一街、大智路等污水分支管網暨用戶接管工程委託設計監造技術服務</t>
  </si>
  <si>
    <t>「112年度南投市九二一地震公園暨南投國際會展中心園區環境改善工程」委託規劃設計及監造服務</t>
  </si>
  <si>
    <t>新北市－新莊區</t>
  </si>
  <si>
    <t>新北市新店區龜山國小校園地坪整修工程委託技術服務（第1次招標）</t>
  </si>
  <si>
    <t>臺中市龍井區公所</t>
  </si>
  <si>
    <t>嘉義縣－全區</t>
  </si>
  <si>
    <t>「112年枋寮鄉佳冬靶場睦鄰計畫」委託設計暨監造技術服務</t>
  </si>
  <si>
    <t>新北市－全區</t>
  </si>
  <si>
    <t>屏東縣恆春鎮公所</t>
  </si>
  <si>
    <t>112年度村民大會暨基層建設座談會議決小型工程(委託設計及監造)</t>
  </si>
  <si>
    <t>國立臺灣大學醫學院附設醫院</t>
  </si>
  <si>
    <t>新港大排二規劃檢討委託技術服務案</t>
  </si>
  <si>
    <t>111學年度A棟無障礙電梯新設工程委託規劃設計暨監造技術服務採購案</t>
  </si>
  <si>
    <t>變更佳里都市計畫(農田水利設施專用地為機關用地)</t>
  </si>
  <si>
    <t>嘉義市－全區,嘉義縣－全區,臺南市－全區</t>
  </si>
  <si>
    <t>花蓮縣鳳林鎮鳳林國民小學</t>
  </si>
  <si>
    <t>高雄市左營區文府國民小學 「第一期至第三期老舊廁所整修工程」 委託監造技術服務採購案</t>
  </si>
  <si>
    <t>高雄市－鼓山區,高雄市－小港區</t>
  </si>
  <si>
    <t>高速公路北區休息站簡易型智慧停車管理系統建置採購委託設計監造技術服務工作</t>
  </si>
  <si>
    <t>同安國小特色遊學宿舍整修工程委託設計監造技術服務採購案</t>
  </si>
  <si>
    <t>臺南市安平區石門國民小學至誠樓校舍補強工程委託設計監造技術服務勞務採購</t>
  </si>
  <si>
    <t>臺北市－大同區,臺北市－信義區,臺北市－文山區</t>
  </si>
  <si>
    <t>高雄市－小港區</t>
  </si>
  <si>
    <t>南投縣南投市公所</t>
  </si>
  <si>
    <t>112-113年臺南市立中山國民中學中山館耐震補強工程委託設計監造案</t>
  </si>
  <si>
    <t>112年度萬榮鄉西寶吊橋復建工程可行性評估委託技術服務</t>
  </si>
  <si>
    <t>桃園市－平鎮區</t>
  </si>
  <si>
    <t>112年度補助基層運動選手訓練站改善訓練環境及器材設備計畫委託設計監造勞務採購案</t>
  </si>
  <si>
    <t>苗栗縣－後龍</t>
  </si>
  <si>
    <t>臺南市－白河區,臺南市－東山區</t>
  </si>
  <si>
    <t>國立苗栗高級商業職業學校</t>
  </si>
  <si>
    <t>成功、忠孝及福德抽水站機組更新暨社臨九等抽水站周邊設備更新工程</t>
  </si>
  <si>
    <t>「桃園市桃園區中路四號基地新建社會住宅工程」第二次變更設計</t>
  </si>
  <si>
    <t>臺南市－佳里區</t>
  </si>
  <si>
    <t>112年度本處新竹苗栗通霄轄區管線及設備施工品質零星檢查工作</t>
  </si>
  <si>
    <t>112年圖書館空間改造工程申請室內裝修許可證</t>
  </si>
  <si>
    <t>雲林縣－元長</t>
  </si>
  <si>
    <t>元長鄉後湖、長北、頂寮、下寮等4村道路及周邊設施改善工程委託設計及監造</t>
  </si>
  <si>
    <t>「彰化縣三民農地重劃區農路橋梁工程委託設計技術服務勞務採購」第1次契約變更(新增工項)</t>
  </si>
  <si>
    <t>112年度雙溪區水質水量保護區內排水設施等改善工程委託設計監造案</t>
  </si>
  <si>
    <t>臺南市永華社福大樓廁所整修工程委託規劃設計監造技術服務</t>
  </si>
  <si>
    <t>彰化縣－北斗</t>
  </si>
  <si>
    <t>臺中市－大安區</t>
  </si>
  <si>
    <t>越港國小操場跑道整建工程委託設計監造技術服務案</t>
  </si>
  <si>
    <t>臺南市仁德區仁德國民小學</t>
  </si>
  <si>
    <t>高雄市－三民區</t>
  </si>
  <si>
    <t>112年度湖口鄉轄管橋樑維護工程(開口契約)委託設計監造技術服務</t>
  </si>
  <si>
    <t>經濟部水利署第五河川局</t>
  </si>
  <si>
    <t>臺中市－南屯區</t>
  </si>
  <si>
    <t>中部地區－全區</t>
  </si>
  <si>
    <t>官田場區消防管路設施更新委託規劃、設計及監造</t>
  </si>
  <si>
    <t>高雄市－杉林區</t>
  </si>
  <si>
    <t>新北市－全區,桃園市－全區</t>
  </si>
  <si>
    <t>「高雄都會區大眾捷運系統小港林園線委託專案管理（含監造）技術服務案」</t>
  </si>
  <si>
    <t>112年度嘉義市各管線單位道路挖掘品質檢測服務</t>
  </si>
  <si>
    <t>桃園市政府教育局</t>
  </si>
  <si>
    <t>台灣自來水股份有限公司第五區管理處</t>
  </si>
  <si>
    <t>中正堂體育館修繕及地坪整建工程委託技術服務</t>
  </si>
  <si>
    <t>澎湖縣－湖西</t>
  </si>
  <si>
    <t>交通部民用航空局臺中航空站</t>
  </si>
  <si>
    <t>祥安國小至建樓B1、2~4樓整修美化工程計畫工程委託規劃設計暨監造技術服務採購案</t>
  </si>
  <si>
    <t>「協成里19鄰社區農路路面改善工程」委託技術服務案</t>
  </si>
  <si>
    <t>雲林縣－口湖</t>
  </si>
  <si>
    <t>芳苑鄉八洲排水支線(漢寶三路下游)基礎補強工程委外設計及監造</t>
  </si>
  <si>
    <t>教學大樓後棟廁所修繕美化工程設計監造委託技術服務案</t>
  </si>
  <si>
    <t>新竹縣竹北市中正國民小學</t>
  </si>
  <si>
    <t>臺南市中西區大涼社區活動中心耐震補強工程委託規劃設計監造技術服務</t>
  </si>
  <si>
    <t>112 及 113 年度消防設備維護保養開口契約_第一次契約變更</t>
  </si>
  <si>
    <t>臺中市北屯區新興國民小學</t>
  </si>
  <si>
    <t>113年度東區處油槽非破壞檢查長約工作(2年)</t>
  </si>
  <si>
    <t>「東山區南99大埔橋改建工程」及「臺南東原局111年度配合大埔橋改建管道遷移專案委辦工程」</t>
  </si>
  <si>
    <t>新北市－樹林區,新北市－新莊區,桃園市－龜山區</t>
  </si>
  <si>
    <t>嘉義縣－全區,高雄市－全區,澎湖縣－全區</t>
  </si>
  <si>
    <t>彰化縣立萬興國民中學</t>
  </si>
  <si>
    <t>廍子區段徵收地區都市計畫個案變更</t>
  </si>
  <si>
    <t>中興新村地方創生育成村(松園3館場域)整修工程監造技術服務案</t>
  </si>
  <si>
    <t>臺東縣立新港國民中學前棟教學大樓拆除重建工程</t>
  </si>
  <si>
    <t>花蓮縣政府112年度公共建築工程委託規劃設計及監造服務開口契約</t>
  </si>
  <si>
    <t>國立中央大學附屬中壢高級中學</t>
  </si>
  <si>
    <t>新北市－新店區,新北市－新莊區</t>
  </si>
  <si>
    <t>新竹市環境保護局</t>
  </si>
  <si>
    <t>112年度臺中市大里區健民國小周邊環境改善計畫第二期委託設計監造技術服務</t>
  </si>
  <si>
    <t>屏東縣枋寮鄉公所</t>
  </si>
  <si>
    <t>112年新北市農村總合發展計畫－新北農村產業加值推動計畫</t>
  </si>
  <si>
    <t>臺南市－仁德區</t>
  </si>
  <si>
    <t>高雄市政府都市發展局</t>
  </si>
  <si>
    <t>臺中市公共運輸及捷運工程處</t>
  </si>
  <si>
    <t>臺中市臺中區漁會</t>
  </si>
  <si>
    <t>112年度老舊廁所修繕美化工程委託規劃設計監造勞務採購</t>
  </si>
  <si>
    <t>112年度第五河川局辦公廳舍裝修工程委託規劃設計及監造委託服務</t>
  </si>
  <si>
    <t>南投縣－仁愛</t>
  </si>
  <si>
    <t>監察院</t>
  </si>
  <si>
    <t>臺北市政府教育局</t>
  </si>
  <si>
    <t>臺中市立東新國民中學</t>
  </si>
  <si>
    <t>111~112年度北區養護工程分局邊坡自動化監測委託技術服務工作CCO-01</t>
  </si>
  <si>
    <t>新竹縣立成功國民中學</t>
  </si>
  <si>
    <t>花蓮港內港區碼頭水陸遊憩觀光廊帶計畫案第二次變更設計</t>
  </si>
  <si>
    <t>行政院環境保護署</t>
  </si>
  <si>
    <t>112/06/21</t>
  </si>
  <si>
    <t>國立北門高級農工職業學校</t>
  </si>
  <si>
    <t>新北市中和區興設第二納骨塔先期規劃及都市計畫變更案</t>
  </si>
  <si>
    <t>雲林縣土庫鎮越港國民小學</t>
  </si>
  <si>
    <t>112年度石碇區永安.格頭各項設施修繕及道路養護工程(開口合約-5年剩餘款)委託設計監造技術服務</t>
  </si>
  <si>
    <t>屏東縣－車城</t>
  </si>
  <si>
    <t>國立清華大學</t>
  </si>
  <si>
    <t>「八德路大門入口意象」新設工程委託設計及監造技術服務</t>
  </si>
  <si>
    <t>「臺北港北碼頭區聯外交通暨相關環境影響評估委託技術服務案」第一次契約變更案</t>
  </si>
  <si>
    <t>111-112年度委外成立都市危險及老舊建築物加速重建輔導團</t>
  </si>
  <si>
    <t>臺中市豐原區豐村國民小學活動中心興建工程委託規劃設計監造技術服務</t>
  </si>
  <si>
    <t>屏東縣車城鄉公所</t>
  </si>
  <si>
    <t>高雄市－全區</t>
  </si>
  <si>
    <t>高雄市－新興區</t>
  </si>
  <si>
    <t>屏東縣－內埔</t>
  </si>
  <si>
    <t>新竹市香山區大庄國民小學</t>
  </si>
  <si>
    <t>臺中市德幼、沙鹿兒少之家修繕工程及設施設備購置計畫委託規劃設計監造技術服務</t>
  </si>
  <si>
    <t>臺灣高等檢察署</t>
  </si>
  <si>
    <t>新竹縣湖口鄉公所</t>
  </si>
  <si>
    <t>光復校區歷史文物館及軍訓大樓補辦使用執照技術服務</t>
  </si>
  <si>
    <t>臺中市－東區,臺中市－南區,臺中市－北區,臺中市－大里區</t>
  </si>
  <si>
    <t>雲林縣－林內</t>
  </si>
  <si>
    <t>（112-113）基隆市共同管道委託維護管理服務</t>
  </si>
  <si>
    <t>桃園市－八德區</t>
  </si>
  <si>
    <t>興達漁港南北堤燈塔重建及鋪面改善工程委託設計及監造服務</t>
  </si>
  <si>
    <t>國家鐵道博物館籌備處</t>
  </si>
  <si>
    <t>112年度公園公廁委託設計及監造技術服務案-第1次契約變更</t>
  </si>
  <si>
    <t>112年度瑞平國小綠籬專案補助計畫</t>
  </si>
  <si>
    <t>勞動部勞動力發展署雲嘉南分署</t>
  </si>
  <si>
    <t>112年度新建無障礙電梯工程委託規劃設計監造案</t>
  </si>
  <si>
    <t>高雄市政府工務局新建工程處</t>
  </si>
  <si>
    <t>新竹市教研習中心公廁及室內外空間委託規劃設計監造第一次契約變更-後續擴充</t>
  </si>
  <si>
    <t>花蓮縣花蓮市明廉國民小學新大樓(北棟、南棟及西棟)校舍耐震補強工程委託規劃設計監造技術服務</t>
  </si>
  <si>
    <t>112年轄屬各景點高低壓電氣設備維護保養工作</t>
  </si>
  <si>
    <t>高雄市－左營區</t>
  </si>
  <si>
    <t>新竹縣－五峰</t>
  </si>
  <si>
    <t>行政大樓耐震能力補強工程委託設計監造技術服務</t>
  </si>
  <si>
    <t>財團法人中華民國唐氏症基金會</t>
  </si>
  <si>
    <t>彰化縣－芬園</t>
  </si>
  <si>
    <t>南投縣草屯鎮公所</t>
  </si>
  <si>
    <t>高雄市政府捷運工程局(99年12月25日改制)</t>
  </si>
  <si>
    <t>「宜蘭縣員山鄉衛生所無障礙電梯工程」委託規劃設計監造技術服務勞務採購案</t>
  </si>
  <si>
    <t>臺南市－全區</t>
  </si>
  <si>
    <t>苗栗縣－頭份</t>
  </si>
  <si>
    <t>112年度雲嘉南濱海國家風景區興辦事業計畫製作委託服務案(開口契約)</t>
  </si>
  <si>
    <t>112年品德樓卓越樓創新樓校舍水泥龜裂及教室漏水修繕工程委託規劃設計監造技術服務案</t>
  </si>
  <si>
    <t>屏東縣－林邊,屏東縣－佳冬</t>
  </si>
  <si>
    <t>嘉義縣－太保</t>
  </si>
  <si>
    <t>竹山工業區廢(污)水納入竹山公共下水道系統管線設計及監造委託技術服務案</t>
  </si>
  <si>
    <t>彰化縣政府</t>
  </si>
  <si>
    <t>彰化縣－社頭</t>
  </si>
  <si>
    <t>交通部高速公路局南區養護工程分局</t>
  </si>
  <si>
    <t>臺中市－中區,臺中市－西區</t>
  </si>
  <si>
    <t>臺南市佳里區公所</t>
  </si>
  <si>
    <t>永康轉運站新建工程暨左鎮果菜市場大型候車設施工程委託規劃設計暨監造(後續擴充)服務案第二次後續擴充（永康）</t>
  </si>
  <si>
    <t>臺南市無障礙福利之家B棟耐震補強工程委託規劃設計監造案</t>
  </si>
  <si>
    <t>國防部軍醫局</t>
  </si>
  <si>
    <t>臺中市鰲峰山公園特色遊戲場工程委託設計監造技術服務</t>
  </si>
  <si>
    <t>高雄市小港區二苓國民小學</t>
  </si>
  <si>
    <t>高雄市政府環境保護局</t>
  </si>
  <si>
    <t>國立臺灣大學</t>
  </si>
  <si>
    <t>法務部</t>
  </si>
  <si>
    <t>屋頂廣告招牌新建工程委託監造技術服務</t>
  </si>
  <si>
    <t>交通部高速公路局第二新建工程處</t>
  </si>
  <si>
    <t>臺灣港務股份有限公司高雄港務分公司</t>
  </si>
  <si>
    <t>新北市政府殯葬管理處</t>
  </si>
  <si>
    <t>交通部公路總局公路人員訓練所</t>
  </si>
  <si>
    <t>苗栗縣後龍鎮公所</t>
  </si>
  <si>
    <t>臺中市政府經濟發展局</t>
  </si>
  <si>
    <t>新營糖廠整體規劃及都市計畫變更委託技術服務案</t>
  </si>
  <si>
    <t>「污水處理廠標準維護程序書(SMP)範本增補作業及檢討修正」委託專業服務案</t>
  </si>
  <si>
    <t>112年度整建計畫-戶外運動場整建工程委託規劃設計監造技術服務採購案</t>
  </si>
  <si>
    <t>112/06/27</t>
  </si>
  <si>
    <t>屏東縣－恆春</t>
  </si>
  <si>
    <t>高雄市－彌陀區</t>
  </si>
  <si>
    <t>臺南市殯葬管理所</t>
  </si>
  <si>
    <t>國立空中大學</t>
  </si>
  <si>
    <t>屏東縣－里港</t>
  </si>
  <si>
    <t>臺北市就業服務處</t>
  </si>
  <si>
    <t>112/06/29</t>
  </si>
  <si>
    <t>「福興溫泉區多功能廣場及露營示範場域計畫」委託設計監造技術服務</t>
  </si>
  <si>
    <t>新北市立林口高級中學</t>
  </si>
  <si>
    <t>宜蘭縣政府</t>
  </si>
  <si>
    <t>臺中市政府社會局</t>
  </si>
  <si>
    <t>光明九路等多條道路改善工程(開口契約)委託設計監造</t>
  </si>
  <si>
    <t>臺灣桃園國際機場聯外捷運系統延伸至中壢火車站建設及週邊土地發展計畫總顧問服務工作第6契約變更</t>
  </si>
  <si>
    <t>臺南市政府環境保護局永華辦公室耐震補強工程委託規劃設計監造</t>
  </si>
  <si>
    <t>112年度苗栗縣竹南鎮防水、洩水建造物蜆仔溝及龍鳳溝（水門）維護管理</t>
  </si>
  <si>
    <t>教育部體育署、苗栗縣政府</t>
  </si>
  <si>
    <t>新北市蘆洲區公所</t>
  </si>
  <si>
    <t>「花蓮縣都市設計基準研訂及微氣候環境分析案」委託技術服務案</t>
  </si>
  <si>
    <t>交通部公路總局第五區養護工程處</t>
  </si>
  <si>
    <t>臺中市－霧峰區</t>
  </si>
  <si>
    <t>科研探空火箭發射控制中心內部裝修設計監造</t>
  </si>
  <si>
    <t>新北市林口區瑞平國民小學</t>
  </si>
  <si>
    <t>臺灣土地銀行股份有限公司</t>
  </si>
  <si>
    <t>新北市政府農業局</t>
  </si>
  <si>
    <t>銓敘部</t>
  </si>
  <si>
    <t>中路加速器基地室內裝修工程委託規劃設計及監造技術服務</t>
  </si>
  <si>
    <t>「萬大線第二期與桃園捷運棕線共用路廊相關配合工程因桃園捷運棕線機電系統由輕軌改為中運量之變更設計」契約變更案</t>
  </si>
  <si>
    <t xml:space="preserve"> 台61線西濱快速公路新北市~苗栗縣路段平交路口改善工程委託設計、測量、地質探查及監造服務工作</t>
  </si>
  <si>
    <t>暖暖運動公園建置寵物公園工程委託規劃設計監造技術服務</t>
  </si>
  <si>
    <t>通霄鎮楓樹里北坑二橋及周邊道路改善工程委託規劃、設計及監造</t>
  </si>
  <si>
    <t>臺中市－中區</t>
  </si>
  <si>
    <t>桃園市立中壢商業高級中等學校</t>
  </si>
  <si>
    <t>臺南市－東區,臺南市－安平區</t>
  </si>
  <si>
    <t>高雄市－大社區</t>
  </si>
  <si>
    <t>行政院農業委員會農田水利署</t>
  </si>
  <si>
    <t>銓敘部組織改造辦公室調整裝修工程委託規劃設計監造技術服務案</t>
  </si>
  <si>
    <t>嘉義市立北興國民中學</t>
  </si>
  <si>
    <t>臺中市沙鹿區公所</t>
  </si>
  <si>
    <t>臺南市公共運輸處</t>
  </si>
  <si>
    <t>新北市－新店區</t>
  </si>
  <si>
    <t>桃園市－大溪區</t>
  </si>
  <si>
    <t>109年度新屋區轄內道路、橋樑、雨水下水道、水利設施工程委託設計及監造技術服務(新屋區轄內南區各里)(第一次契約變更)</t>
  </si>
  <si>
    <t>國道1號、3號、3甲及台2己線等隧道機電及監控系統改善提升委託規劃設計暨技術服務工作-第2次契約變更CCO-02</t>
  </si>
  <si>
    <t>111年度臺中市中、西區及鄰近區域道路及排水等小型工程委託設計監造技術服務(第一次後續擴充)</t>
  </si>
  <si>
    <t>財團法人法律扶助基金會</t>
  </si>
  <si>
    <t>臺南市－東區</t>
  </si>
  <si>
    <t>新竹縣立富光國民中學</t>
  </si>
  <si>
    <t>臺中市中區光復國民小學</t>
  </si>
  <si>
    <t>新竹縣竹東鎮上館國民小學</t>
  </si>
  <si>
    <t>宜蘭縣－三星</t>
  </si>
  <si>
    <t>112年清華大學學生宿舍冷氣修繕開口契約</t>
  </si>
  <si>
    <t>112年澎湖縣漁港建設工程委託設計服務</t>
  </si>
  <si>
    <t>112-114年度房屋及設施修繕委託規劃設計及監造技術服務(開口契約)案</t>
  </si>
  <si>
    <t>敬賢樓(農化新館)外牆局部整修工程委託技術服務</t>
  </si>
  <si>
    <t>臺中市大里區健民國民小學</t>
  </si>
  <si>
    <t>南投縣－竹山</t>
  </si>
  <si>
    <t>光復校區環校機車道及周邊改善工程委託設計監造服務</t>
  </si>
  <si>
    <t>經濟部水利署中區水資源局</t>
  </si>
  <si>
    <t>桃園市－中壢區,桃園市－桃園區,桃園市－八德區,桃園市－大園區</t>
  </si>
  <si>
    <t>全市河濱濕地營造規劃設計工作</t>
  </si>
  <si>
    <t>「東勢區中嵙里農村社區農路改善工程委託設計監造技術性服務案」</t>
  </si>
  <si>
    <t>花東地區鐵路雙軌電氣化計畫SB03標花蓮至知本既有號誌介面、設備臨遷及中央行車控制系統修改工程</t>
  </si>
  <si>
    <t>臺中市沙鹿區竹林國民小學</t>
  </si>
  <si>
    <t>嘉義區漁會</t>
  </si>
  <si>
    <t>金門縣112年度主、次要道路整建工程委託規劃設計暨監造技術服務</t>
  </si>
  <si>
    <t>臺中市－沙鹿區</t>
  </si>
  <si>
    <t>桃園市－中壢區</t>
  </si>
  <si>
    <t>南港變電站消防系統更新委託設計監造技術服務</t>
  </si>
  <si>
    <t>112/06/02</t>
  </si>
  <si>
    <t>法務部矯正署澎湖監獄</t>
  </si>
  <si>
    <t>臺北市－信義區</t>
  </si>
  <si>
    <t>新北市五股區五股國民小學改善無障礙校園環境（新建無障礙電梯）委託技術服務</t>
  </si>
  <si>
    <t>法務部調查局</t>
  </si>
  <si>
    <t>宜蘭縣－宜蘭</t>
  </si>
  <si>
    <t>臺中市太平區中華國小活動中心興建工程與設備委託設計監造服務 採購</t>
  </si>
  <si>
    <t>經濟部水利署第三河川局</t>
  </si>
  <si>
    <t>新莊區快樂公園第3期闢建工程委託設計監造技術服務</t>
  </si>
  <si>
    <t>111-112年颱風豪雨水利工程災害復建委託設計監造技術服務案(開口合約)後續擴充</t>
  </si>
  <si>
    <t>民雄鄉市場及停車場新建統包工程委託專案管理(含監造)技術服務</t>
  </si>
  <si>
    <t>112/05/30</t>
  </si>
  <si>
    <t>宜蘭縣－礁溪,宜蘭縣－員山</t>
  </si>
  <si>
    <t>112/06/08</t>
  </si>
  <si>
    <t>水管及排水設施鋪設工程</t>
  </si>
  <si>
    <t>三重區興華公園地下停車場新建工程</t>
  </si>
  <si>
    <t>臺北市立內湖高級中學</t>
  </si>
  <si>
    <t>彰化縣立二水國民中學</t>
  </si>
  <si>
    <t>彰化縣社頭鄉舊社國民小學</t>
  </si>
  <si>
    <t>南投縣－南投</t>
  </si>
  <si>
    <t>南投縣－草屯</t>
  </si>
  <si>
    <t>台20線明霸克露橋中期橋梁災害修復工程</t>
  </si>
  <si>
    <t>112-113年度屏東縣農路、滯洪保水及生產道路工程委託設計監造技術服務A</t>
  </si>
  <si>
    <t>嘉義縣梅山鄉梅山國民小學</t>
  </si>
  <si>
    <t>國家科學及技術委員會</t>
  </si>
  <si>
    <t>臺中市大肚區永順國民小學</t>
  </si>
  <si>
    <t>新竹縣－關西,新竹縣－芎林,新竹縣－寶山,新竹縣－竹東,新竹縣－橫山</t>
  </si>
  <si>
    <t>彰化縣立線西國民中學</t>
  </si>
  <si>
    <t>綜合宿舍整修委託規畫設計及監造技術服務</t>
  </si>
  <si>
    <t>新北市－鶯歌區,桃園市－中壢區,桃園市－平鎮區,桃園市－楊梅區,桃園市－新屋區,桃園市－觀音區,桃園市－桃園區,桃園市－八德區,桃園市－大溪區,新竹縣－竹北,新竹縣－湖口,新竹縣－新豐</t>
  </si>
  <si>
    <t>新竹市東區關東國民小學</t>
  </si>
  <si>
    <t>新竹市－全區</t>
  </si>
  <si>
    <t>雲林縣臺西鄉公所</t>
  </si>
  <si>
    <t>會所室內裝修工程委託規劃設計監造 (含申請室內裝修(消防)審查)技術服務採購案</t>
  </si>
  <si>
    <t>「112年度公有市場(商場)空調整修工程」委託設計監造-第1次契約變更-後續擴充</t>
  </si>
  <si>
    <t>新竹縣－竹北</t>
  </si>
  <si>
    <t>新北市－汐止區</t>
  </si>
  <si>
    <t>臺中市立光復國民中小學活動中心興建工程委託技術服務採購案</t>
  </si>
  <si>
    <t>花蓮縣卓溪鄉卓清國民小學</t>
  </si>
  <si>
    <t>臺中市立東新國民中學排水系統暨周邊地坪改善工程委託規劃設計監造技術服務採購案</t>
  </si>
  <si>
    <t>雲林縣－水林</t>
  </si>
  <si>
    <t>臺中市沙鹿區簡易籃球場改善工程(開口契約)委託設計監造技術服務</t>
  </si>
  <si>
    <t>雲林縣政府</t>
  </si>
  <si>
    <t>宜蘭縣－宜蘭,宜蘭縣－冬山</t>
  </si>
  <si>
    <t>臺南市立九份子國民中小學</t>
  </si>
  <si>
    <t>112年度集水區調適規劃研究計畫-港口溪集水區</t>
  </si>
  <si>
    <t>112年度停車場工程委託專案管理(含監造)技術服務開口契約</t>
  </si>
  <si>
    <t>臺中市大雅區公所</t>
  </si>
  <si>
    <t>臺中市政府住宅發展工程處</t>
  </si>
  <si>
    <t>「國軍忠靈二殿興建工程」專案管理委託技術服務案</t>
  </si>
  <si>
    <t>高雄市政府衛生局</t>
  </si>
  <si>
    <t>新竹縣竹北市竹北國民小學</t>
  </si>
  <si>
    <t>112/06/06</t>
  </si>
  <si>
    <t>112年度臺中市沙鹿區臺灣大道以北小型工程(開口契約)委託設計監造技術服務案-第一次後續擴充</t>
  </si>
  <si>
    <t>112年度圖書館整修工程第2期委託技術服務</t>
  </si>
  <si>
    <t>新北市三芝區三芝國民小學</t>
  </si>
  <si>
    <t>桃園市中壢區青埔國民小學</t>
  </si>
  <si>
    <t>交通部觀光局雲嘉南濱海國家風景區管理處</t>
  </si>
  <si>
    <t>「111年度市場綠美化維護工程開口契約」委託設計監造-第2次契約變更-後續擴充</t>
  </si>
  <si>
    <t>泰山訓練場銲接工場整修工程委託監造技術服務案</t>
  </si>
  <si>
    <t>臺中市養護工程處</t>
  </si>
  <si>
    <t>嘉義縣－太保,嘉義縣－朴子,嘉義縣－東石,嘉義縣－六腳,嘉義縣－義竹,嘉義縣－布袋</t>
  </si>
  <si>
    <t>國防部憲兵指揮部工程規劃設計及監造委託技術服務</t>
  </si>
  <si>
    <t>圖書館防水隔熱修繕工程--委託規劃設計及監造技術服務採購</t>
  </si>
  <si>
    <t>112年崇林國中設置學校社區共讀站委託設計監造服務案</t>
  </si>
  <si>
    <t>桃園市－桃園區</t>
  </si>
  <si>
    <t>苗栗縣竹南鎮公所</t>
  </si>
  <si>
    <t>臺中市豐原區合作國民小學</t>
  </si>
  <si>
    <t>臺北市政府工務局水利工程處</t>
  </si>
  <si>
    <t>高雄市立小港高級中學</t>
  </si>
  <si>
    <t>基隆市－仁愛區</t>
  </si>
  <si>
    <t>苗栗縣－通霄</t>
  </si>
  <si>
    <t>臺南市政府民政局</t>
  </si>
  <si>
    <t>112年度桃園地區農村再生工程委託設計及監造技術服務</t>
  </si>
  <si>
    <t>新營段轄區瀝青混凝土路面整修及零星修補工程(112-113)</t>
  </si>
  <si>
    <t>新北市立仁愛之家</t>
  </si>
  <si>
    <t>新北市－三重區</t>
  </si>
  <si>
    <t>協進國小協進館冷氣空調暨電力改善工程規劃設計監造勞務採購</t>
  </si>
  <si>
    <t>臺南市政府農業局</t>
  </si>
  <si>
    <t>112年度五甲國小運動場及周邊設施整建工程委託規劃設計監造技術服務</t>
  </si>
  <si>
    <t>112年度委託專業廠商協助辦理本市既有公共建築物：H類2組6層樓以上之集合住宅無障礙設施及設備勘檢及輔導改善一條龍服務</t>
  </si>
  <si>
    <t>綜合整建計畫工程-委託設計監造技術服務</t>
  </si>
  <si>
    <t>杉林區第四公墓第二期更新工程水土保持計畫(含基地地質調查及地質安全評估)委託技術服務」後續擴充勞務採購案</t>
  </si>
  <si>
    <t>「111年度大同區斯文里三期整宅公辦都更物業服務」案-第4次契約變更</t>
  </si>
  <si>
    <t>臺西鄉路燈新設、維修及遷移(開口契約)</t>
  </si>
  <si>
    <t>衛生福利部中區老人之家</t>
  </si>
  <si>
    <t>112年下半年度新埔鎮災害搶修復建工程-委託設計監造(開口合約)</t>
  </si>
  <si>
    <t>桃園市政府青年事務局</t>
  </si>
  <si>
    <t>「112年多功能教室空間活化工程」及「112年教務處辦公室整修工程」委託規劃設計監造</t>
  </si>
  <si>
    <t>112年度排球場改善工程委託規劃設計監造技術服務</t>
  </si>
  <si>
    <t>新北市五股區五股國民小學</t>
  </si>
  <si>
    <t>臺南市政府地政局</t>
  </si>
  <si>
    <t>阿里山工務段台18線34k~96k植物環境生態調查</t>
  </si>
  <si>
    <t>立法院</t>
  </si>
  <si>
    <t>花蓮縣立國風國民中學</t>
  </si>
  <si>
    <t>臺中市－大里區,臺中市－沙鹿區</t>
  </si>
  <si>
    <t>豐原長青元氣學堂增設廁所及屋頂防水改善工程委託規劃設計監造技術服務</t>
  </si>
  <si>
    <t>臺中市豐原區豐村國民小學</t>
  </si>
  <si>
    <t>海洋委員會海巡署艦隊分署</t>
  </si>
  <si>
    <t>112年度三灣鄉各村急需施作零星工程委託設計、監造服務</t>
  </si>
  <si>
    <t>高雄市－大寮區</t>
  </si>
  <si>
    <t>「臺北市信義區六張犁營區A、B街廓基地公共住宅統包工程」第1次變更設計</t>
  </si>
  <si>
    <t>計畫提報核定階段納入辦理節能減碳檢核</t>
  </si>
  <si>
    <t>規劃設計階段納入辦理節能減碳檢核</t>
  </si>
  <si>
    <t>非中央政府辦理新臺幣一億元以上之公共工程</t>
  </si>
  <si>
    <t>非中央政府辦理新臺幣一億元以上之公共工程,非受中央政府補助比率逾工程建造經費百分之五十且補助經費達新臺幣一億元以上之個案公共工程</t>
  </si>
  <si>
    <t>非受中央政府補助比率逾工程建造經費百分之五十且補助經費達新臺幣一億元以上之個案公共工程</t>
  </si>
  <si>
    <t>災後緊急處理、搶修、搶險</t>
  </si>
  <si>
    <t>非中央政府辦理新臺幣一億元以上之公共工程,非受中央政府補助比率逾工程建造經費百分之五十且補助經費達新臺幣一億元以上之個案公共工程,災後緊急處理、搶修、搶險</t>
  </si>
  <si>
    <t>災後緊急處理、搶修、搶險,災後原地復建</t>
  </si>
  <si>
    <t>災後原地復建</t>
  </si>
  <si>
    <t>非中央政府辦理新臺幣一億元以上之公共工程,非受中央政府補助比率逾工程建造經費百分之五十且補助經費達新臺幣一億元以上之個案公共工程,災後原地復建</t>
  </si>
  <si>
    <t>非中央政府辦理新臺幣一億元以上之公共工程,災後原地復建</t>
  </si>
  <si>
    <t>非中央政府辦理新臺幣一億元以上之公共工程,非受中央政府補助比率逾工程建造經費百分之五十且補助經費達新臺幣一億元以上之個案公共工程,災後緊急處理、搶修、搶險,災後原地復建</t>
  </si>
  <si>
    <t>整修工程、拆除工程、疏濬工程、結構補強工程</t>
  </si>
  <si>
    <t>非中央政府辦理新臺幣一億元以上之公共工程,非受中央政府補助比率逾工程建造經費百分之五十且補助經費達新臺幣一億元以上之個案公共工程,整修工程、拆除工程、疏濬工程、結構補強工程</t>
  </si>
  <si>
    <t>非中央政府辦理新臺幣一億元以上之公共工程,整修工程、拆除工程、疏濬工程、結構補強工程</t>
  </si>
  <si>
    <t>災後原地復建,整修工程、拆除工程、疏濬工程、結構補強工程</t>
  </si>
  <si>
    <t>災後緊急處理、搶修、搶險,災後原地復建,整修工程、拆除工程、疏濬工程、結構補強工程</t>
  </si>
  <si>
    <t>非受中央政府補助比率逾工程建造經費百分之五十且補助經費達新臺幣一億元以上之個案公共工程,整修工程、拆除工程、疏濬工程、結構補強工程</t>
  </si>
  <si>
    <t>規劃取得綠建築標章之建築工程</t>
  </si>
  <si>
    <t>災後緊急處理、搶修、搶險,災後原地復建,整修工程、拆除工程、疏濬工程、結構補強工程,規劃取得綠建築標章之建築工程</t>
  </si>
  <si>
    <t>整修工程、拆除工程、疏濬工程、結構補強工程,規劃取得綠建築標章之建築工程</t>
  </si>
  <si>
    <t>非中央政府辦理新臺幣一億元以上之公共工程,非受中央政府補助比率逾工程建造經費百分之五十且補助經費達新臺幣一億元以上之個案公共工程,規劃取得綠建築標章之建築工程</t>
  </si>
  <si>
    <t>非受中央政府補助比率逾工程建造經費百分之五十且補助經費達新臺幣一億元以上之個案公共工程,規劃取得綠建築標章之建築工程</t>
  </si>
  <si>
    <t>應辦理節能減碳檢核辦理情形統計</t>
  </si>
  <si>
    <t>不需辦理節能減碳檢核原因統計(原因可複選)</t>
  </si>
  <si>
    <t>依規定辦理節能減碳檢核之件數
(C)</t>
  </si>
  <si>
    <t>未依規定辦理節能減碳檢核件數比率%
(E)
(E = D/B)</t>
  </si>
  <si>
    <t>不需辦理節能減碳檢核之件數
(F)</t>
  </si>
  <si>
    <t>合計</t>
  </si>
  <si>
    <t>備註：
1.標的分類為「8671建築服務」、「8672工程服務」、「8673綜合工程服務」、「8674都市計劃及景觀建築服務」。
2.各機關節能減碳檢核辦理情形係依據各機關所填之決標公告。</t>
  </si>
  <si>
    <t>不需辦理節能減碳檢核原因統計(原因可複選)</t>
  </si>
  <si>
    <t>機關別</t>
  </si>
  <si>
    <t>決標
總件數
(A)
(A = C+D+F)</t>
  </si>
  <si>
    <t>應辦理件數(B)
(B = A-F)</t>
  </si>
  <si>
    <t>已依規定辦理情形</t>
  </si>
  <si>
    <t>未依規定辦理情形</t>
  </si>
  <si>
    <t>依規定辦理節能減碳檢核之件數
(C)</t>
  </si>
  <si>
    <t xml:space="preserve">計畫提報核定階段納入辦理節能減碳檢核件數
</t>
  </si>
  <si>
    <t xml:space="preserve">規劃設計階段納入辦理節能減碳檢核件數
</t>
  </si>
  <si>
    <t>未依規定於計畫提報核定、規劃設計階段納入辦理節能減碳檢核件數
(D)</t>
  </si>
  <si>
    <t>未依規定辦理節能減碳檢核件數比率%
(E)
(E = D/B)</t>
  </si>
  <si>
    <t>不需辦理節能減碳檢核之件數
(F)</t>
  </si>
  <si>
    <t>非中央政府辦理新臺幣一億元以上之公共工程之件數</t>
  </si>
  <si>
    <t>非受中央政府補助比率逾工程建造經費百分之五十且補助經費達新臺幣一億元以上之個案公共工程之件數</t>
  </si>
  <si>
    <t>災後緊急處理、搶修、搶險之件數</t>
  </si>
  <si>
    <t>災後原地復建之件數</t>
  </si>
  <si>
    <t>整修工程、拆除工程、疏濬工程、結構補強工程之件數</t>
  </si>
  <si>
    <t>規劃取得綠建築標章之建築工程之件數</t>
  </si>
  <si>
    <t>應辦理節能減碳檢核辦理情形統計</t>
  </si>
  <si>
    <t>機關別</t>
  </si>
  <si>
    <t>決標
總件數
(A)
(A = C+D+F)</t>
  </si>
  <si>
    <t>應辦理件數(B)
(B = A-F)</t>
  </si>
  <si>
    <t>已依規定辦理情形</t>
  </si>
  <si>
    <t>未依規定辦理情形</t>
  </si>
  <si>
    <t xml:space="preserve">計畫提報核定階段納入辦理節能減碳檢核件數
</t>
  </si>
  <si>
    <t xml:space="preserve">規劃設計階段納入辦理節能減碳檢核件數
</t>
  </si>
  <si>
    <t>未依規定於計畫提報核定、規劃設計階段納入辦理節能減碳檢核件數
(D)</t>
  </si>
  <si>
    <t>非中央政府辦理新臺幣一億元以上之公共工程之件數</t>
  </si>
  <si>
    <t>非受中央政府補助比率逾工程建造經費百分之五十且補助經費達新臺幣一億元以上之個案公共工程之件數</t>
  </si>
  <si>
    <t>災後緊急處理、搶修、搶險之件數</t>
  </si>
  <si>
    <t>災後原地復建之件數</t>
  </si>
  <si>
    <t>整修工程、拆除工程、疏濬工程、結構補強工程之件數</t>
  </si>
  <si>
    <t>規劃取得綠建築標章之建築工程之件數</t>
  </si>
  <si>
    <t>建築服務</t>
  </si>
  <si>
    <t>工程服務</t>
  </si>
  <si>
    <t>綜合工程服務</t>
  </si>
  <si>
    <t>合計</t>
  </si>
  <si>
    <t>備註：
1.標的分類為「8671建築服務」、「8672工程服務」、「8673綜合工程服務」、「8674都市計劃及景觀建築服務」。
2.各機關節能減碳檢核辦理情形係依據各機關所填之決標公告。</t>
  </si>
  <si>
    <t>交通工程</t>
  </si>
  <si>
    <t>水利工程</t>
  </si>
  <si>
    <t>建築工程</t>
  </si>
  <si>
    <t>備註：
1.交通工程類：依政府採購標的分類代碼表，代碼5131~5132。
2.水利工程類：依政府採購標的分類代碼表，代碼5133。
3.建築工程類：依政府採購標的分類代碼表，代碼5121~5129、5153、5161~5165、5171~5175、5177~5180。
4.其他土木工程類：依政府採購標的分類代碼表，代碼5134~5137、5139~5140、5151~5152、5154~5159、5166、5169、5176。
5.各機關節能減碳檢核辦理情形係依據各機關所填之決標公告。</t>
  </si>
  <si>
    <t>機關別</t>
  </si>
  <si>
    <t>決標
總件數
(A)
(A = C+D+F)</t>
  </si>
  <si>
    <t>應辦理件數(B)
(B = A-F)</t>
  </si>
  <si>
    <t>已依規定辦理情形</t>
  </si>
  <si>
    <t>未依規定辦理情形</t>
  </si>
  <si>
    <t xml:space="preserve">計畫提報核定階段納入辦理節能減碳檢核件數
</t>
  </si>
  <si>
    <t xml:space="preserve">規劃設計階段納入辦理節能減碳檢核件數
</t>
  </si>
  <si>
    <t>未依規定於計畫提報核定、規劃設計階段納入辦理節能減碳檢核件數
(D)</t>
  </si>
  <si>
    <t>非中央政府辦理新臺幣一億元以上之公共工程之件數</t>
  </si>
  <si>
    <t>非受中央政府補助比率逾工程建造經費百分之五十且補助經費達新臺幣一億元以上之個案公共工程之件數</t>
  </si>
  <si>
    <t>災後緊急處理、搶修、搶險之件數</t>
  </si>
  <si>
    <t>災後原地復建之件數</t>
  </si>
  <si>
    <t>整修工程、拆除工程、疏濬工程、結構補強工程之件數</t>
  </si>
  <si>
    <t>規劃取得綠建築標章之建築工程之件數</t>
  </si>
  <si>
    <t>備註：
1.交通工程類：依政府採購標的分類代碼表，代碼5131~5132。
2.水利工程類：依政府採購標的分類代碼表，代碼5133。
3.建築工程類：依政府採購標的分類代碼表，代碼5121~5129、5153、5161~5165、5171~5175、5177~5180。
4.其他土木工程類：依政府採購標的分類代碼表，代碼5134~5137、5139~5140、5151~5152、5154~5159、5166、5169、5176。
5.各機關節能減碳檢核辦理情形係依據各機關所填之決標公告。</t>
  </si>
  <si>
    <r>
      <rPr>
        <b/>
        <sz val="10"/>
        <color indexed="8"/>
        <rFont val="標楷體"/>
        <family val="4"/>
      </rPr>
      <t>決標日期</t>
    </r>
  </si>
  <si>
    <r>
      <rPr>
        <b/>
        <sz val="10"/>
        <color indexed="8"/>
        <rFont val="標楷體"/>
        <family val="4"/>
      </rPr>
      <t>決標公告日期</t>
    </r>
  </si>
  <si>
    <r>
      <rPr>
        <b/>
        <sz val="10"/>
        <color indexed="8"/>
        <rFont val="標楷體"/>
        <family val="4"/>
      </rPr>
      <t>履約地點</t>
    </r>
  </si>
  <si>
    <r>
      <rPr>
        <b/>
        <sz val="10"/>
        <color indexed="8"/>
        <rFont val="標楷體"/>
        <family val="4"/>
      </rPr>
      <t>不需辦理節能減碳檢核原因</t>
    </r>
  </si>
  <si>
    <r>
      <rPr>
        <sz val="10"/>
        <color indexed="8"/>
        <rFont val="Arial"/>
        <family val="2"/>
      </rPr>
      <t>經濟部</t>
    </r>
  </si>
  <si>
    <r>
      <rPr>
        <sz val="10"/>
        <color indexed="8"/>
        <rFont val="Arial"/>
        <family val="2"/>
      </rPr>
      <t>無</t>
    </r>
  </si>
  <si>
    <r>
      <rPr>
        <sz val="10"/>
        <color indexed="8"/>
        <rFont val="Arial"/>
        <family val="2"/>
      </rPr>
      <t>工程</t>
    </r>
    <r>
      <rPr>
        <sz val="10"/>
        <color indexed="8"/>
        <rFont val="Times New Roman"/>
        <family val="1"/>
      </rPr>
      <t xml:space="preserve">    </t>
    </r>
  </si>
  <si>
    <r>
      <rPr>
        <sz val="10"/>
        <color indexed="8"/>
        <rFont val="Arial"/>
        <family val="2"/>
      </rPr>
      <t>水道、海港、水壩及其他水利工程</t>
    </r>
  </si>
  <si>
    <r>
      <rPr>
        <sz val="10"/>
        <color indexed="8"/>
        <rFont val="細明體"/>
        <family val="3"/>
      </rPr>
      <t>規劃設計階段納入辦理節能減碳檢核</t>
    </r>
  </si>
  <si>
    <r>
      <rPr>
        <sz val="10"/>
        <color indexed="8"/>
        <rFont val="Arial"/>
        <family val="2"/>
      </rPr>
      <t>台灣自來水股份有限公司</t>
    </r>
  </si>
  <si>
    <r>
      <rPr>
        <sz val="10"/>
        <color indexed="8"/>
        <rFont val="Arial"/>
        <family val="2"/>
      </rPr>
      <t>彰南蓄配水池第一期工程</t>
    </r>
  </si>
  <si>
    <r>
      <rPr>
        <sz val="10"/>
        <color indexed="8"/>
        <rFont val="Arial"/>
        <family val="2"/>
      </rPr>
      <t>其他土木工程</t>
    </r>
  </si>
  <si>
    <r>
      <rPr>
        <sz val="10"/>
        <color indexed="8"/>
        <rFont val="Arial"/>
        <family val="2"/>
      </rPr>
      <t>彰化縣－埤頭</t>
    </r>
  </si>
  <si>
    <r>
      <rPr>
        <sz val="10"/>
        <color indexed="8"/>
        <rFont val="Arial"/>
        <family val="2"/>
      </rPr>
      <t>鯉魚潭場第二送水管工程</t>
    </r>
    <r>
      <rPr>
        <sz val="10"/>
        <color indexed="8"/>
        <rFont val="Times New Roman"/>
        <family val="1"/>
      </rPr>
      <t>-</t>
    </r>
    <r>
      <rPr>
        <sz val="10"/>
        <color indexed="8"/>
        <rFont val="Arial"/>
        <family val="2"/>
      </rPr>
      <t>管</t>
    </r>
    <r>
      <rPr>
        <sz val="10"/>
        <color indexed="8"/>
        <rFont val="Times New Roman"/>
        <family val="1"/>
      </rPr>
      <t>(</t>
    </r>
    <r>
      <rPr>
        <sz val="10"/>
        <color indexed="8"/>
        <rFont val="Arial"/>
        <family val="2"/>
      </rPr>
      <t>三</t>
    </r>
    <r>
      <rPr>
        <sz val="10"/>
        <color indexed="8"/>
        <rFont val="Times New Roman"/>
        <family val="1"/>
      </rPr>
      <t>)</t>
    </r>
    <r>
      <rPr>
        <sz val="10"/>
        <color indexed="8"/>
        <rFont val="Arial"/>
        <family val="2"/>
      </rPr>
      <t>送水管、大甲溪水管橋、大甲溪輸水管及內埔圳放流管工程</t>
    </r>
    <r>
      <rPr>
        <sz val="10"/>
        <color indexed="8"/>
        <rFont val="Times New Roman"/>
        <family val="1"/>
      </rPr>
      <t>(</t>
    </r>
    <r>
      <rPr>
        <sz val="10"/>
        <color indexed="8"/>
        <rFont val="Arial"/>
        <family val="2"/>
      </rPr>
      <t>併案</t>
    </r>
    <r>
      <rPr>
        <sz val="10"/>
        <color indexed="8"/>
        <rFont val="Times New Roman"/>
        <family val="1"/>
      </rPr>
      <t>)</t>
    </r>
  </si>
  <si>
    <r>
      <rPr>
        <sz val="10"/>
        <color indexed="8"/>
        <rFont val="Arial"/>
        <family val="2"/>
      </rPr>
      <t>水管及排水設施鋪設工程</t>
    </r>
  </si>
  <si>
    <r>
      <rPr>
        <sz val="10"/>
        <color indexed="8"/>
        <rFont val="Arial"/>
        <family val="2"/>
      </rPr>
      <t>臺中市－后里區</t>
    </r>
  </si>
  <si>
    <r>
      <rPr>
        <sz val="10"/>
        <color indexed="8"/>
        <rFont val="Arial"/>
        <family val="2"/>
      </rPr>
      <t>交通部</t>
    </r>
  </si>
  <si>
    <r>
      <rPr>
        <sz val="10"/>
        <color indexed="8"/>
        <rFont val="Arial"/>
        <family val="2"/>
      </rPr>
      <t>臺灣港務股份有限公司臺中港務分公司</t>
    </r>
  </si>
  <si>
    <r>
      <rPr>
        <sz val="10"/>
        <color indexed="8"/>
        <rFont val="Arial"/>
        <family val="2"/>
      </rPr>
      <t>臺中港填方區新建海堤工程</t>
    </r>
  </si>
  <si>
    <r>
      <rPr>
        <sz val="10"/>
        <color indexed="8"/>
        <rFont val="Arial"/>
        <family val="2"/>
      </rPr>
      <t>臺中市－梧棲區</t>
    </r>
  </si>
  <si>
    <r>
      <rPr>
        <sz val="10"/>
        <color indexed="8"/>
        <rFont val="Arial"/>
        <family val="2"/>
      </rPr>
      <t>國防部</t>
    </r>
  </si>
  <si>
    <r>
      <t>H008</t>
    </r>
    <r>
      <rPr>
        <sz val="10"/>
        <color indexed="8"/>
        <rFont val="Arial"/>
        <family val="2"/>
      </rPr>
      <t>統包工程</t>
    </r>
  </si>
  <si>
    <r>
      <rPr>
        <sz val="10"/>
        <color indexed="8"/>
        <rFont val="Arial"/>
        <family val="2"/>
      </rPr>
      <t>快速道路</t>
    </r>
    <r>
      <rPr>
        <sz val="10"/>
        <color indexed="8"/>
        <rFont val="Times New Roman"/>
        <family val="1"/>
      </rPr>
      <t>(</t>
    </r>
    <r>
      <rPr>
        <sz val="10"/>
        <color indexed="8"/>
        <rFont val="Arial"/>
        <family val="2"/>
      </rPr>
      <t>不含高架快速道路</t>
    </r>
    <r>
      <rPr>
        <sz val="10"/>
        <color indexed="8"/>
        <rFont val="Times New Roman"/>
        <family val="1"/>
      </rPr>
      <t xml:space="preserve">), </t>
    </r>
    <r>
      <rPr>
        <sz val="10"/>
        <color indexed="8"/>
        <rFont val="Arial"/>
        <family val="2"/>
      </rPr>
      <t>街道</t>
    </r>
    <r>
      <rPr>
        <sz val="10"/>
        <color indexed="8"/>
        <rFont val="Times New Roman"/>
        <family val="1"/>
      </rPr>
      <t xml:space="preserve">, </t>
    </r>
    <r>
      <rPr>
        <sz val="10"/>
        <color indexed="8"/>
        <rFont val="Arial"/>
        <family val="2"/>
      </rPr>
      <t>馬路</t>
    </r>
    <r>
      <rPr>
        <sz val="10"/>
        <color indexed="8"/>
        <rFont val="Times New Roman"/>
        <family val="1"/>
      </rPr>
      <t xml:space="preserve">, </t>
    </r>
    <r>
      <rPr>
        <sz val="10"/>
        <color indexed="8"/>
        <rFont val="Arial"/>
        <family val="2"/>
      </rPr>
      <t>鐵路及機場跑道</t>
    </r>
  </si>
  <si>
    <r>
      <rPr>
        <sz val="10"/>
        <color indexed="8"/>
        <rFont val="Arial"/>
        <family val="2"/>
      </rPr>
      <t>臺東縣－臺東</t>
    </r>
  </si>
  <si>
    <r>
      <rPr>
        <sz val="10"/>
        <color indexed="8"/>
        <rFont val="Arial"/>
        <family val="2"/>
      </rPr>
      <t>彰化縣政府</t>
    </r>
  </si>
  <si>
    <r>
      <rPr>
        <sz val="10"/>
        <color indexed="8"/>
        <rFont val="Arial"/>
        <family val="2"/>
      </rPr>
      <t>經濟部水利署</t>
    </r>
  </si>
  <si>
    <r>
      <rPr>
        <sz val="10"/>
        <color indexed="8"/>
        <rFont val="Arial"/>
        <family val="2"/>
      </rPr>
      <t>舊社排水</t>
    </r>
    <r>
      <rPr>
        <sz val="10"/>
        <color indexed="8"/>
        <rFont val="Times New Roman"/>
        <family val="1"/>
      </rPr>
      <t>(</t>
    </r>
    <r>
      <rPr>
        <sz val="10"/>
        <color indexed="8"/>
        <rFont val="Arial"/>
        <family val="2"/>
      </rPr>
      <t>第二期</t>
    </r>
    <r>
      <rPr>
        <sz val="10"/>
        <color indexed="8"/>
        <rFont val="Times New Roman"/>
        <family val="1"/>
      </rPr>
      <t>)</t>
    </r>
    <r>
      <rPr>
        <sz val="10"/>
        <color indexed="8"/>
        <rFont val="Arial"/>
        <family val="2"/>
      </rPr>
      <t>改善及橋梁改建工程併辦土石標售</t>
    </r>
    <r>
      <rPr>
        <sz val="10"/>
        <color indexed="8"/>
        <rFont val="Times New Roman"/>
        <family val="1"/>
      </rPr>
      <t>(</t>
    </r>
    <r>
      <rPr>
        <sz val="10"/>
        <color indexed="8"/>
        <rFont val="Arial"/>
        <family val="2"/>
      </rPr>
      <t>一工區</t>
    </r>
    <r>
      <rPr>
        <sz val="10"/>
        <color indexed="8"/>
        <rFont val="Times New Roman"/>
        <family val="1"/>
      </rPr>
      <t>)</t>
    </r>
  </si>
  <si>
    <r>
      <rPr>
        <sz val="10"/>
        <color indexed="8"/>
        <rFont val="Arial"/>
        <family val="2"/>
      </rPr>
      <t>彰化縣－社頭</t>
    </r>
  </si>
  <si>
    <r>
      <rPr>
        <sz val="10"/>
        <color indexed="8"/>
        <rFont val="Arial"/>
        <family val="2"/>
      </rPr>
      <t>屏東縣政府</t>
    </r>
  </si>
  <si>
    <r>
      <rPr>
        <sz val="10"/>
        <color indexed="8"/>
        <rFont val="Arial"/>
        <family val="2"/>
      </rPr>
      <t>鹽埔漁港客貨運專區建設計畫</t>
    </r>
    <r>
      <rPr>
        <sz val="10"/>
        <color indexed="8"/>
        <rFont val="Times New Roman"/>
        <family val="1"/>
      </rPr>
      <t>-</t>
    </r>
    <r>
      <rPr>
        <sz val="10"/>
        <color indexed="8"/>
        <rFont val="Arial"/>
        <family val="2"/>
      </rPr>
      <t>遊憩轉運站停車場海洋廣場及觀海區等設施興建工程第</t>
    </r>
    <r>
      <rPr>
        <sz val="10"/>
        <color indexed="8"/>
        <rFont val="Times New Roman"/>
        <family val="1"/>
      </rPr>
      <t>1</t>
    </r>
    <r>
      <rPr>
        <sz val="10"/>
        <color indexed="8"/>
        <rFont val="Arial"/>
        <family val="2"/>
      </rPr>
      <t>次變更設計</t>
    </r>
  </si>
  <si>
    <r>
      <rPr>
        <sz val="10"/>
        <color indexed="8"/>
        <rFont val="Arial"/>
        <family val="2"/>
      </rPr>
      <t>其他用途建築工程</t>
    </r>
  </si>
  <si>
    <r>
      <rPr>
        <sz val="10"/>
        <color indexed="8"/>
        <rFont val="Arial"/>
        <family val="2"/>
      </rPr>
      <t>南部地區－全區</t>
    </r>
  </si>
  <si>
    <r>
      <rPr>
        <sz val="10"/>
        <color indexed="8"/>
        <rFont val="Arial"/>
        <family val="2"/>
      </rPr>
      <t>內政部營建署</t>
    </r>
  </si>
  <si>
    <r>
      <rPr>
        <sz val="10"/>
        <color indexed="8"/>
        <rFont val="Arial"/>
        <family val="2"/>
      </rPr>
      <t>屏東縣新園鄉</t>
    </r>
    <r>
      <rPr>
        <sz val="10"/>
        <color indexed="8"/>
        <rFont val="Times New Roman"/>
        <family val="1"/>
      </rPr>
      <t>(</t>
    </r>
    <r>
      <rPr>
        <sz val="10"/>
        <color indexed="8"/>
        <rFont val="Arial"/>
        <family val="2"/>
      </rPr>
      <t>鹽埔漁港</t>
    </r>
    <r>
      <rPr>
        <sz val="10"/>
        <color indexed="8"/>
        <rFont val="Times New Roman"/>
        <family val="1"/>
      </rPr>
      <t>)C</t>
    </r>
    <r>
      <rPr>
        <sz val="10"/>
        <color indexed="8"/>
        <rFont val="Arial"/>
        <family val="2"/>
      </rPr>
      <t>幹線雨水下水道抽水站新建工程</t>
    </r>
  </si>
  <si>
    <r>
      <rPr>
        <sz val="10"/>
        <color indexed="8"/>
        <rFont val="Arial"/>
        <family val="2"/>
      </rPr>
      <t>屏東縣－新園</t>
    </r>
  </si>
  <si>
    <r>
      <rPr>
        <sz val="10"/>
        <color indexed="8"/>
        <rFont val="Arial"/>
        <family val="2"/>
      </rPr>
      <t>基隆市政府</t>
    </r>
  </si>
  <si>
    <r>
      <rPr>
        <sz val="10"/>
        <color indexed="8"/>
        <rFont val="Arial"/>
        <family val="2"/>
      </rPr>
      <t>經濟部水利署第十河川局</t>
    </r>
  </si>
  <si>
    <r>
      <rPr>
        <sz val="10"/>
        <color indexed="8"/>
        <rFont val="Arial"/>
        <family val="2"/>
      </rPr>
      <t>大武崙溪順興橋至民樂橋段改善工程</t>
    </r>
  </si>
  <si>
    <r>
      <rPr>
        <sz val="10"/>
        <color indexed="8"/>
        <rFont val="Arial"/>
        <family val="2"/>
      </rPr>
      <t>基隆市－安樂區</t>
    </r>
  </si>
  <si>
    <r>
      <rPr>
        <sz val="10"/>
        <color indexed="8"/>
        <rFont val="Arial"/>
        <family val="2"/>
      </rPr>
      <t>桃園市政府</t>
    </r>
  </si>
  <si>
    <r>
      <rPr>
        <sz val="10"/>
        <color indexed="8"/>
        <rFont val="Arial"/>
        <family val="2"/>
      </rPr>
      <t>桃園市政府捷運工程局</t>
    </r>
  </si>
  <si>
    <r>
      <rPr>
        <sz val="10"/>
        <color indexed="8"/>
        <rFont val="Arial"/>
        <family val="2"/>
      </rPr>
      <t>桃園捷運綠線</t>
    </r>
    <r>
      <rPr>
        <sz val="10"/>
        <color indexed="8"/>
        <rFont val="Times New Roman"/>
        <family val="1"/>
      </rPr>
      <t>GC01</t>
    </r>
    <r>
      <rPr>
        <sz val="10"/>
        <color indexed="8"/>
        <rFont val="Arial"/>
        <family val="2"/>
      </rPr>
      <t>標高架段土建統包工程</t>
    </r>
    <r>
      <rPr>
        <sz val="10"/>
        <color indexed="8"/>
        <rFont val="Times New Roman"/>
        <family val="1"/>
      </rPr>
      <t>-</t>
    </r>
    <r>
      <rPr>
        <sz val="10"/>
        <color indexed="8"/>
        <rFont val="Arial"/>
        <family val="2"/>
      </rPr>
      <t>第</t>
    </r>
    <r>
      <rPr>
        <sz val="10"/>
        <color indexed="8"/>
        <rFont val="Times New Roman"/>
        <family val="1"/>
      </rPr>
      <t>3</t>
    </r>
    <r>
      <rPr>
        <sz val="10"/>
        <color indexed="8"/>
        <rFont val="Arial"/>
        <family val="2"/>
      </rPr>
      <t>次契約變更</t>
    </r>
    <r>
      <rPr>
        <sz val="10"/>
        <color indexed="8"/>
        <rFont val="Times New Roman"/>
        <family val="1"/>
      </rPr>
      <t>(</t>
    </r>
    <r>
      <rPr>
        <sz val="10"/>
        <color indexed="8"/>
        <rFont val="Arial"/>
        <family val="2"/>
      </rPr>
      <t>配合捷運北機廠移設滲眉埤</t>
    </r>
    <r>
      <rPr>
        <sz val="10"/>
        <color indexed="8"/>
        <rFont val="Times New Roman"/>
        <family val="1"/>
      </rPr>
      <t>)</t>
    </r>
    <r>
      <rPr>
        <sz val="10"/>
        <color indexed="8"/>
        <rFont val="Arial"/>
        <family val="2"/>
      </rPr>
      <t>新增項目</t>
    </r>
  </si>
  <si>
    <r>
      <rPr>
        <sz val="10"/>
        <color indexed="8"/>
        <rFont val="Arial"/>
        <family val="2"/>
      </rPr>
      <t>橋樑</t>
    </r>
    <r>
      <rPr>
        <sz val="10"/>
        <color indexed="8"/>
        <rFont val="Times New Roman"/>
        <family val="1"/>
      </rPr>
      <t xml:space="preserve">, </t>
    </r>
    <r>
      <rPr>
        <sz val="10"/>
        <color indexed="8"/>
        <rFont val="Arial"/>
        <family val="2"/>
      </rPr>
      <t>高架快速道路</t>
    </r>
    <r>
      <rPr>
        <sz val="10"/>
        <color indexed="8"/>
        <rFont val="Times New Roman"/>
        <family val="1"/>
      </rPr>
      <t xml:space="preserve">, </t>
    </r>
    <r>
      <rPr>
        <sz val="10"/>
        <color indexed="8"/>
        <rFont val="Arial"/>
        <family val="2"/>
      </rPr>
      <t>隧道及地鐵</t>
    </r>
  </si>
  <si>
    <r>
      <rPr>
        <sz val="10"/>
        <color indexed="8"/>
        <rFont val="Arial"/>
        <family val="2"/>
      </rPr>
      <t>桃園市－全區</t>
    </r>
  </si>
  <si>
    <r>
      <rPr>
        <sz val="10"/>
        <color indexed="8"/>
        <rFont val="Arial"/>
        <family val="2"/>
      </rPr>
      <t>高雄市政府</t>
    </r>
  </si>
  <si>
    <r>
      <rPr>
        <sz val="10"/>
        <color indexed="8"/>
        <rFont val="Arial"/>
        <family val="2"/>
      </rPr>
      <t>高雄市政府水利局</t>
    </r>
  </si>
  <si>
    <r>
      <t>112</t>
    </r>
    <r>
      <rPr>
        <sz val="10"/>
        <color indexed="8"/>
        <rFont val="Arial"/>
        <family val="2"/>
      </rPr>
      <t>年度高雄污水區</t>
    </r>
    <r>
      <rPr>
        <sz val="10"/>
        <color indexed="8"/>
        <rFont val="Times New Roman"/>
        <family val="1"/>
      </rPr>
      <t>(</t>
    </r>
    <r>
      <rPr>
        <sz val="10"/>
        <color indexed="8"/>
        <rFont val="Arial"/>
        <family val="2"/>
      </rPr>
      <t>南區</t>
    </r>
    <r>
      <rPr>
        <sz val="10"/>
        <color indexed="8"/>
        <rFont val="Times New Roman"/>
        <family val="1"/>
      </rPr>
      <t>)</t>
    </r>
    <r>
      <rPr>
        <sz val="10"/>
        <color indexed="8"/>
        <rFont val="Arial"/>
        <family val="2"/>
      </rPr>
      <t>用戶接管工程開口契約</t>
    </r>
  </si>
  <si>
    <r>
      <rPr>
        <sz val="10"/>
        <color indexed="8"/>
        <rFont val="Arial"/>
        <family val="2"/>
      </rPr>
      <t>高雄市－新興區</t>
    </r>
    <r>
      <rPr>
        <sz val="10"/>
        <color indexed="8"/>
        <rFont val="Times New Roman"/>
        <family val="1"/>
      </rPr>
      <t>,</t>
    </r>
    <r>
      <rPr>
        <sz val="10"/>
        <color indexed="8"/>
        <rFont val="Arial"/>
        <family val="2"/>
      </rPr>
      <t>高雄市－前金區</t>
    </r>
    <r>
      <rPr>
        <sz val="10"/>
        <color indexed="8"/>
        <rFont val="Times New Roman"/>
        <family val="1"/>
      </rPr>
      <t>,</t>
    </r>
    <r>
      <rPr>
        <sz val="10"/>
        <color indexed="8"/>
        <rFont val="Arial"/>
        <family val="2"/>
      </rPr>
      <t>高雄市－苓雅區</t>
    </r>
    <r>
      <rPr>
        <sz val="10"/>
        <color indexed="8"/>
        <rFont val="Times New Roman"/>
        <family val="1"/>
      </rPr>
      <t>,</t>
    </r>
    <r>
      <rPr>
        <sz val="10"/>
        <color indexed="8"/>
        <rFont val="Arial"/>
        <family val="2"/>
      </rPr>
      <t>高雄市－旗津區</t>
    </r>
    <r>
      <rPr>
        <sz val="10"/>
        <color indexed="8"/>
        <rFont val="Times New Roman"/>
        <family val="1"/>
      </rPr>
      <t>,</t>
    </r>
    <r>
      <rPr>
        <sz val="10"/>
        <color indexed="8"/>
        <rFont val="Arial"/>
        <family val="2"/>
      </rPr>
      <t>高雄市－前鎮區</t>
    </r>
  </si>
  <si>
    <r>
      <rPr>
        <sz val="10"/>
        <color indexed="8"/>
        <rFont val="Arial"/>
        <family val="2"/>
      </rPr>
      <t>梓官區潭子底抽水站治理工程</t>
    </r>
  </si>
  <si>
    <r>
      <rPr>
        <sz val="10"/>
        <color indexed="8"/>
        <rFont val="Arial"/>
        <family val="2"/>
      </rPr>
      <t>高雄市－梓官區</t>
    </r>
  </si>
  <si>
    <r>
      <rPr>
        <sz val="10"/>
        <color indexed="8"/>
        <rFont val="Arial"/>
        <family val="2"/>
      </rPr>
      <t>燕巢區筆秀排水護岸整治工程</t>
    </r>
    <r>
      <rPr>
        <sz val="10"/>
        <color indexed="8"/>
        <rFont val="Times New Roman"/>
        <family val="1"/>
      </rPr>
      <t>(</t>
    </r>
    <r>
      <rPr>
        <sz val="10"/>
        <color indexed="8"/>
        <rFont val="Arial"/>
        <family val="2"/>
      </rPr>
      <t>第一期</t>
    </r>
    <r>
      <rPr>
        <sz val="10"/>
        <color indexed="8"/>
        <rFont val="Times New Roman"/>
        <family val="1"/>
      </rPr>
      <t>)</t>
    </r>
  </si>
  <si>
    <r>
      <rPr>
        <sz val="10"/>
        <color indexed="8"/>
        <rFont val="Arial"/>
        <family val="2"/>
      </rPr>
      <t>高雄市－燕巢區</t>
    </r>
  </si>
  <si>
    <r>
      <rPr>
        <b/>
        <sz val="12"/>
        <color indexed="8"/>
        <rFont val="標楷體"/>
        <family val="4"/>
      </rPr>
      <t>項次</t>
    </r>
  </si>
  <si>
    <r>
      <rPr>
        <b/>
        <sz val="12"/>
        <color indexed="8"/>
        <rFont val="標楷體"/>
        <family val="4"/>
      </rPr>
      <t>主管機關</t>
    </r>
  </si>
  <si>
    <r>
      <rPr>
        <b/>
        <sz val="12"/>
        <color indexed="8"/>
        <rFont val="標楷體"/>
        <family val="4"/>
      </rPr>
      <t>機關名稱</t>
    </r>
  </si>
  <si>
    <r>
      <rPr>
        <b/>
        <sz val="12"/>
        <color indexed="8"/>
        <rFont val="標楷體"/>
        <family val="4"/>
      </rPr>
      <t>補助機關</t>
    </r>
  </si>
  <si>
    <r>
      <rPr>
        <b/>
        <sz val="12"/>
        <color indexed="8"/>
        <rFont val="標楷體"/>
        <family val="4"/>
      </rPr>
      <t>標案名稱</t>
    </r>
  </si>
  <si>
    <r>
      <rPr>
        <b/>
        <sz val="12"/>
        <color indexed="8"/>
        <rFont val="標楷體"/>
        <family val="4"/>
      </rPr>
      <t>採購性質</t>
    </r>
  </si>
  <si>
    <r>
      <rPr>
        <b/>
        <sz val="12"/>
        <color indexed="8"/>
        <rFont val="標楷體"/>
        <family val="4"/>
      </rPr>
      <t>預算金額</t>
    </r>
  </si>
  <si>
    <r>
      <rPr>
        <b/>
        <sz val="12"/>
        <color indexed="8"/>
        <rFont val="標楷體"/>
        <family val="4"/>
      </rPr>
      <t>決標金額</t>
    </r>
  </si>
  <si>
    <r>
      <rPr>
        <b/>
        <sz val="12"/>
        <color indexed="8"/>
        <rFont val="標楷體"/>
        <family val="4"/>
      </rPr>
      <t>節能減碳檢核狀態</t>
    </r>
  </si>
  <si>
    <r>
      <rPr>
        <b/>
        <sz val="12"/>
        <color indexed="8"/>
        <rFont val="標楷體"/>
        <family val="4"/>
      </rPr>
      <t>已依規定辦理節能減碳檢核</t>
    </r>
  </si>
  <si>
    <t>「大寮區新強街開闢工程」委託規劃設計技術服務</t>
  </si>
  <si>
    <r>
      <rPr>
        <sz val="10"/>
        <rFont val="Arial"/>
        <family val="2"/>
      </rPr>
      <t>經濟部</t>
    </r>
  </si>
  <si>
    <r>
      <rPr>
        <sz val="10"/>
        <rFont val="Arial"/>
        <family val="2"/>
      </rPr>
      <t>工程</t>
    </r>
    <r>
      <rPr>
        <sz val="10"/>
        <rFont val="Times New Roman"/>
        <family val="1"/>
      </rPr>
      <t xml:space="preserve">    </t>
    </r>
  </si>
  <si>
    <r>
      <rPr>
        <sz val="10"/>
        <rFont val="細明體"/>
        <family val="3"/>
      </rPr>
      <t>規劃設計階段納入辦理節能減碳檢核</t>
    </r>
  </si>
  <si>
    <r>
      <rPr>
        <sz val="10"/>
        <rFont val="Arial"/>
        <family val="2"/>
      </rPr>
      <t>臺南市政府</t>
    </r>
  </si>
  <si>
    <r>
      <rPr>
        <sz val="10"/>
        <rFont val="Arial"/>
        <family val="2"/>
      </rPr>
      <t>臺南市政府工務局</t>
    </r>
  </si>
  <si>
    <r>
      <rPr>
        <sz val="10"/>
        <rFont val="Arial"/>
        <family val="2"/>
      </rPr>
      <t>「新市產業園區南側主要聯絡道路工程、</t>
    </r>
    <r>
      <rPr>
        <sz val="10"/>
        <rFont val="Times New Roman"/>
        <family val="1"/>
      </rPr>
      <t>NFQ21E261D...</t>
    </r>
    <r>
      <rPr>
        <sz val="10"/>
        <rFont val="Arial"/>
        <family val="2"/>
      </rPr>
      <t>埋管委辦工程</t>
    </r>
    <r>
      <rPr>
        <sz val="10"/>
        <rFont val="Times New Roman"/>
        <family val="1"/>
      </rPr>
      <t>...</t>
    </r>
    <r>
      <rPr>
        <sz val="10"/>
        <rFont val="Arial"/>
        <family val="2"/>
      </rPr>
      <t>及新市產業園區南側主要聯絡道電力管路預埋、橋樑附掛工程」</t>
    </r>
  </si>
  <si>
    <t>備註</t>
  </si>
  <si>
    <t>為公共工程節能減碳檢核注意事項公布前核定案件</t>
  </si>
  <si>
    <t>否</t>
  </si>
  <si>
    <t>非中央政府辦理新臺幣一億元以上之公共工程之件數</t>
  </si>
  <si>
    <r>
      <rPr>
        <b/>
        <sz val="10"/>
        <color indexed="8"/>
        <rFont val="標楷體"/>
        <family val="4"/>
      </rPr>
      <t>標的分類名稱</t>
    </r>
  </si>
  <si>
    <r>
      <rPr>
        <sz val="10"/>
        <color indexed="8"/>
        <rFont val="細明體"/>
        <family val="3"/>
      </rPr>
      <t>其他</t>
    </r>
    <r>
      <rPr>
        <sz val="10"/>
        <color indexed="8"/>
        <rFont val="Arial"/>
        <family val="2"/>
      </rPr>
      <t>(</t>
    </r>
    <r>
      <rPr>
        <sz val="10"/>
        <color indexed="8"/>
        <rFont val="細明體"/>
        <family val="3"/>
      </rPr>
      <t>法人團體</t>
    </r>
    <r>
      <rPr>
        <sz val="10"/>
        <color indexed="8"/>
        <rFont val="Arial"/>
        <family val="2"/>
      </rPr>
      <t>)</t>
    </r>
  </si>
  <si>
    <t>未依規定於計畫提報核定、規劃設計階段納入辦理節能減碳檢核</t>
  </si>
  <si>
    <r>
      <rPr>
        <sz val="10"/>
        <color indexed="8"/>
        <rFont val="Arial"/>
        <family val="2"/>
      </rPr>
      <t>已依規定納入辦理節能減碳檢核</t>
    </r>
  </si>
  <si>
    <r>
      <rPr>
        <sz val="10"/>
        <color indexed="8"/>
        <rFont val="細明體"/>
        <family val="3"/>
      </rPr>
      <t>計畫提報核定階段納入辦理節能減碳檢核</t>
    </r>
  </si>
  <si>
    <r>
      <rPr>
        <sz val="10"/>
        <rFont val="Arial"/>
        <family val="2"/>
      </rPr>
      <t>已依規定納入辦理節能減碳檢核</t>
    </r>
  </si>
  <si>
    <r>
      <rPr>
        <sz val="10"/>
        <color indexed="8"/>
        <rFont val="細明體"/>
        <family val="3"/>
      </rPr>
      <t>計畫提報核定階段納入辦理節能減碳檢核</t>
    </r>
    <r>
      <rPr>
        <sz val="10"/>
        <color indexed="8"/>
        <rFont val="Times New Roman"/>
        <family val="1"/>
      </rPr>
      <t xml:space="preserve">                                                                          </t>
    </r>
    <r>
      <rPr>
        <sz val="10"/>
        <color indexed="8"/>
        <rFont val="細明體"/>
        <family val="3"/>
      </rPr>
      <t>規劃設計階段納入辦理節能減碳檢核</t>
    </r>
  </si>
  <si>
    <t>已依規定納入辦理節能減碳檢核</t>
  </si>
  <si>
    <t>計畫提報核定階段納入辦理節能減碳檢核</t>
  </si>
  <si>
    <r>
      <rPr>
        <sz val="10"/>
        <color indexed="8"/>
        <rFont val="細明體"/>
        <family val="3"/>
      </rPr>
      <t>計畫提報核定階段納入辦理節能減碳檢核</t>
    </r>
    <r>
      <rPr>
        <sz val="10"/>
        <color indexed="8"/>
        <rFont val="Arial"/>
        <family val="2"/>
      </rPr>
      <t xml:space="preserve">                                                                          </t>
    </r>
    <r>
      <rPr>
        <sz val="10"/>
        <color indexed="8"/>
        <rFont val="細明體"/>
        <family val="3"/>
      </rPr>
      <t>規劃設計階段納入辦理節能減碳檢核</t>
    </r>
  </si>
  <si>
    <r>
      <rPr>
        <sz val="10"/>
        <rFont val="Arial"/>
        <family val="2"/>
      </rPr>
      <t>橋樑</t>
    </r>
    <r>
      <rPr>
        <sz val="10"/>
        <rFont val="Times New Roman"/>
        <family val="1"/>
      </rPr>
      <t xml:space="preserve">, </t>
    </r>
    <r>
      <rPr>
        <sz val="10"/>
        <rFont val="Arial"/>
        <family val="2"/>
      </rPr>
      <t>高架快速道路</t>
    </r>
    <r>
      <rPr>
        <sz val="10"/>
        <rFont val="Times New Roman"/>
        <family val="1"/>
      </rPr>
      <t xml:space="preserve">, </t>
    </r>
    <r>
      <rPr>
        <sz val="10"/>
        <rFont val="Arial"/>
        <family val="2"/>
      </rPr>
      <t>隧道及地鐵</t>
    </r>
  </si>
  <si>
    <r>
      <rPr>
        <sz val="10"/>
        <rFont val="Arial"/>
        <family val="2"/>
      </rPr>
      <t>臺南市－新市區</t>
    </r>
  </si>
  <si>
    <r>
      <rPr>
        <sz val="10"/>
        <color indexed="10"/>
        <rFont val="細明體"/>
        <family val="3"/>
      </rPr>
      <t>高鐵屏東特區</t>
    </r>
    <r>
      <rPr>
        <sz val="10"/>
        <color indexed="10"/>
        <rFont val="Arial"/>
        <family val="2"/>
      </rPr>
      <t>2-1</t>
    </r>
    <r>
      <rPr>
        <sz val="10"/>
        <color indexed="10"/>
        <rFont val="細明體"/>
        <family val="3"/>
      </rPr>
      <t>及</t>
    </r>
    <r>
      <rPr>
        <sz val="10"/>
        <color indexed="10"/>
        <rFont val="Arial"/>
        <family val="2"/>
      </rPr>
      <t>2-13</t>
    </r>
    <r>
      <rPr>
        <sz val="10"/>
        <color indexed="10"/>
        <rFont val="細明體"/>
        <family val="3"/>
      </rPr>
      <t>計畫道路新闢工程委託設計技術服務及後續擴充監造</t>
    </r>
  </si>
  <si>
    <t>否</t>
  </si>
  <si>
    <t>整修工程、拆除工程、疏濬工程、結構補強工程</t>
  </si>
  <si>
    <r>
      <rPr>
        <sz val="10"/>
        <color indexed="8"/>
        <rFont val="細明體"/>
        <family val="3"/>
      </rPr>
      <t>非中央政府辦理新臺幣一億元以上之公共工程</t>
    </r>
    <r>
      <rPr>
        <sz val="10"/>
        <color indexed="8"/>
        <rFont val="Arial"/>
        <family val="2"/>
      </rPr>
      <t>,</t>
    </r>
    <r>
      <rPr>
        <sz val="10"/>
        <color indexed="8"/>
        <rFont val="細明體"/>
        <family val="3"/>
      </rPr>
      <t>非受中央政府補助比率逾工程建造經費百分之五十且補助經費達新臺幣一億元以上之個案公共工程</t>
    </r>
  </si>
  <si>
    <r>
      <rPr>
        <sz val="10"/>
        <color indexed="17"/>
        <rFont val="Arial"/>
        <family val="2"/>
      </rPr>
      <t>經濟部</t>
    </r>
  </si>
  <si>
    <r>
      <rPr>
        <sz val="10"/>
        <color indexed="17"/>
        <rFont val="Arial"/>
        <family val="2"/>
      </rPr>
      <t>經濟部水利署北區水資源局</t>
    </r>
  </si>
  <si>
    <r>
      <rPr>
        <sz val="10"/>
        <color indexed="17"/>
        <rFont val="Arial"/>
        <family val="2"/>
      </rPr>
      <t>無</t>
    </r>
  </si>
  <si>
    <r>
      <t>112</t>
    </r>
    <r>
      <rPr>
        <sz val="10"/>
        <color indexed="17"/>
        <rFont val="Arial"/>
        <family val="2"/>
      </rPr>
      <t>至</t>
    </r>
    <r>
      <rPr>
        <sz val="10"/>
        <color indexed="17"/>
        <rFont val="Times New Roman"/>
        <family val="1"/>
      </rPr>
      <t>114</t>
    </r>
    <r>
      <rPr>
        <sz val="10"/>
        <color indexed="17"/>
        <rFont val="Arial"/>
        <family val="2"/>
      </rPr>
      <t>年度石門水庫下游段抽泥浚渫工程</t>
    </r>
    <r>
      <rPr>
        <sz val="10"/>
        <color indexed="17"/>
        <rFont val="Times New Roman"/>
        <family val="1"/>
      </rPr>
      <t>(</t>
    </r>
    <r>
      <rPr>
        <sz val="10"/>
        <color indexed="17"/>
        <rFont val="Arial"/>
        <family val="2"/>
      </rPr>
      <t>開口契約</t>
    </r>
    <r>
      <rPr>
        <sz val="10"/>
        <color indexed="17"/>
        <rFont val="Times New Roman"/>
        <family val="1"/>
      </rPr>
      <t>)</t>
    </r>
  </si>
  <si>
    <r>
      <rPr>
        <sz val="10"/>
        <color indexed="17"/>
        <rFont val="Arial"/>
        <family val="2"/>
      </rPr>
      <t>工程</t>
    </r>
    <r>
      <rPr>
        <sz val="10"/>
        <color indexed="17"/>
        <rFont val="Times New Roman"/>
        <family val="1"/>
      </rPr>
      <t xml:space="preserve">    </t>
    </r>
  </si>
  <si>
    <r>
      <rPr>
        <sz val="10"/>
        <color indexed="17"/>
        <rFont val="Arial"/>
        <family val="2"/>
      </rPr>
      <t>水道、海港、水壩及其他水利工程</t>
    </r>
  </si>
  <si>
    <r>
      <rPr>
        <sz val="10"/>
        <color indexed="17"/>
        <rFont val="Arial"/>
        <family val="2"/>
      </rPr>
      <t>桃園市－龍潭區</t>
    </r>
    <r>
      <rPr>
        <sz val="10"/>
        <color indexed="17"/>
        <rFont val="Times New Roman"/>
        <family val="1"/>
      </rPr>
      <t>,</t>
    </r>
    <r>
      <rPr>
        <sz val="10"/>
        <color indexed="17"/>
        <rFont val="Arial"/>
        <family val="2"/>
      </rPr>
      <t>桃園市－大溪區</t>
    </r>
  </si>
  <si>
    <t>整修工程、拆除工程、疏濬工程、結構補強工程</t>
  </si>
  <si>
    <r>
      <rPr>
        <sz val="10"/>
        <color indexed="17"/>
        <rFont val="Arial"/>
        <family val="2"/>
      </rPr>
      <t>交通部</t>
    </r>
  </si>
  <si>
    <r>
      <rPr>
        <sz val="10"/>
        <color indexed="17"/>
        <rFont val="Arial"/>
        <family val="2"/>
      </rPr>
      <t>臺灣港務股份有限公司臺中港務分公司</t>
    </r>
  </si>
  <si>
    <r>
      <t>112~113</t>
    </r>
    <r>
      <rPr>
        <sz val="10"/>
        <color indexed="17"/>
        <rFont val="Arial"/>
        <family val="2"/>
      </rPr>
      <t>年度臺中港水域疏浚維護工程</t>
    </r>
  </si>
  <si>
    <r>
      <rPr>
        <sz val="10"/>
        <color indexed="17"/>
        <rFont val="Arial"/>
        <family val="2"/>
      </rPr>
      <t>中部地區－全區</t>
    </r>
  </si>
  <si>
    <t>否</t>
  </si>
  <si>
    <t>整修工程、拆除工程、疏濬工程、結構補強工程</t>
  </si>
  <si>
    <t>否</t>
  </si>
  <si>
    <t>規劃取得綠建築標章之建築工程</t>
  </si>
  <si>
    <t>112/06/26</t>
  </si>
  <si>
    <r>
      <rPr>
        <sz val="10"/>
        <color indexed="17"/>
        <rFont val="細明體"/>
        <family val="3"/>
      </rPr>
      <t>民雄頭橋地區都市計畫特</t>
    </r>
    <r>
      <rPr>
        <sz val="10"/>
        <color indexed="17"/>
        <rFont val="Arial"/>
        <family val="2"/>
      </rPr>
      <t>II</t>
    </r>
    <r>
      <rPr>
        <sz val="10"/>
        <color indexed="17"/>
        <rFont val="細明體"/>
        <family val="3"/>
      </rPr>
      <t>道路銜接</t>
    </r>
    <r>
      <rPr>
        <sz val="10"/>
        <color indexed="17"/>
        <rFont val="Arial"/>
        <family val="2"/>
      </rPr>
      <t>13</t>
    </r>
    <r>
      <rPr>
        <sz val="10"/>
        <color indexed="17"/>
        <rFont val="細明體"/>
        <family val="3"/>
      </rPr>
      <t>號</t>
    </r>
    <r>
      <rPr>
        <sz val="10"/>
        <color indexed="17"/>
        <rFont val="Arial"/>
        <family val="2"/>
      </rPr>
      <t>(</t>
    </r>
    <r>
      <rPr>
        <sz val="10"/>
        <color indexed="17"/>
        <rFont val="細明體"/>
        <family val="3"/>
      </rPr>
      <t>含</t>
    </r>
    <r>
      <rPr>
        <sz val="10"/>
        <color indexed="17"/>
        <rFont val="Arial"/>
        <family val="2"/>
      </rPr>
      <t>13-2)</t>
    </r>
    <r>
      <rPr>
        <sz val="10"/>
        <color indexed="17"/>
        <rFont val="細明體"/>
        <family val="3"/>
      </rPr>
      <t>道路工程暨雨水下水道工程二項合併</t>
    </r>
  </si>
  <si>
    <r>
      <rPr>
        <sz val="10"/>
        <color indexed="17"/>
        <rFont val="細明體"/>
        <family val="3"/>
      </rPr>
      <t>臺東縣海端鄉公所</t>
    </r>
    <r>
      <rPr>
        <sz val="10"/>
        <color indexed="17"/>
        <rFont val="Arial"/>
        <family val="2"/>
      </rPr>
      <t>112</t>
    </r>
    <r>
      <rPr>
        <sz val="10"/>
        <color indexed="17"/>
        <rFont val="細明體"/>
        <family val="3"/>
      </rPr>
      <t>年度各類地方建設公共工程委託設計及監造技術服務勞務採購案</t>
    </r>
  </si>
  <si>
    <r>
      <rPr>
        <sz val="10"/>
        <color indexed="17"/>
        <rFont val="細明體"/>
        <family val="3"/>
      </rPr>
      <t>非中央政府辦理新臺幣一億元以上之公共工程</t>
    </r>
    <r>
      <rPr>
        <sz val="10"/>
        <color indexed="17"/>
        <rFont val="Arial"/>
        <family val="2"/>
      </rPr>
      <t>,</t>
    </r>
    <r>
      <rPr>
        <sz val="10"/>
        <color indexed="17"/>
        <rFont val="細明體"/>
        <family val="3"/>
      </rPr>
      <t>非受中央政府補助比率逾工程建造經費百分之五十且補助經費達新臺幣一億元以上之個案公共工程</t>
    </r>
  </si>
  <si>
    <r>
      <rPr>
        <sz val="10"/>
        <color indexed="17"/>
        <rFont val="細明體"/>
        <family val="3"/>
      </rPr>
      <t>非中央政府辦理新臺幣一億元以上之公共工程</t>
    </r>
    <r>
      <rPr>
        <sz val="10"/>
        <color indexed="17"/>
        <rFont val="Arial"/>
        <family val="2"/>
      </rPr>
      <t>,</t>
    </r>
    <r>
      <rPr>
        <sz val="10"/>
        <color indexed="17"/>
        <rFont val="細明體"/>
        <family val="3"/>
      </rPr>
      <t>非受中央政府補助比率逾工程建造經費百分之五十且補助經費達新臺幣一億元以上之個案公共工程</t>
    </r>
  </si>
  <si>
    <r>
      <rPr>
        <sz val="10"/>
        <color indexed="10"/>
        <rFont val="細明體"/>
        <family val="3"/>
      </rPr>
      <t>為</t>
    </r>
    <r>
      <rPr>
        <sz val="10"/>
        <color indexed="10"/>
        <rFont val="Arial"/>
        <family val="2"/>
      </rPr>
      <t>111</t>
    </r>
    <r>
      <rPr>
        <sz val="10"/>
        <color indexed="10"/>
        <rFont val="細明體"/>
        <family val="3"/>
      </rPr>
      <t>年</t>
    </r>
    <r>
      <rPr>
        <sz val="10"/>
        <color indexed="10"/>
        <rFont val="Arial"/>
        <family val="2"/>
      </rPr>
      <t>8</t>
    </r>
    <r>
      <rPr>
        <sz val="10"/>
        <color indexed="10"/>
        <rFont val="細明體"/>
        <family val="3"/>
      </rPr>
      <t>月前核定案件，毋須補辦節能減碳檢核</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</si>
</sst>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00_);_(* \(#,##0.00\);_(* &quot;-&quot;??_);_(@_)"/>
    <numFmt numFmtId="178" formatCode="_(&quot;$&quot;* #,##0.00_);_(&quot;$&quot;* \(#,##0.00\);_(&quot;$&quot;* &quot;-&quot;??_);_(@_)"/>
    <numFmt numFmtId="179" formatCode="yyyy/mm/dd\ hh:mm:ss\ AM/PM"/>
    <numFmt numFmtId="180" formatCode="yyyy/mm/dd"/>
    <numFmt numFmtId="181" formatCode="m&quot;月&quot;d&quot;日&quot;"/>
  </numFmts>
  <fonts count="66">
    <font>
      <sz val="10"/>
      <color indexed="8"/>
      <name val="Arial"/>
      <family val="2"/>
    </font>
    <font>
      <sz val="9"/>
      <name val="細明體"/>
      <family val="3"/>
    </font>
    <font>
      <sz val="10"/>
      <color indexed="8"/>
      <name val="細明體"/>
      <family val="3"/>
    </font>
    <font>
      <b/>
      <sz val="10"/>
      <color indexed="8"/>
      <name val="標楷體"/>
      <family val="4"/>
    </font>
    <font>
      <sz val="9"/>
      <name val="新細明體"/>
      <family val="1"/>
    </font>
    <font>
      <sz val="10"/>
      <name val="Arial"/>
      <family val="2"/>
    </font>
    <font>
      <b/>
      <sz val="12"/>
      <color indexed="8"/>
      <name val="標楷體"/>
      <family val="4"/>
    </font>
    <font>
      <b/>
      <sz val="10"/>
      <color indexed="8"/>
      <name val="Times New Roman"/>
      <family val="1"/>
    </font>
    <font>
      <sz val="10"/>
      <color indexed="8"/>
      <name val="Times New Roman"/>
      <family val="1"/>
    </font>
    <font>
      <b/>
      <sz val="12"/>
      <color indexed="8"/>
      <name val="Times New Roman"/>
      <family val="1"/>
    </font>
    <font>
      <sz val="10"/>
      <name val="細明體"/>
      <family val="3"/>
    </font>
    <font>
      <sz val="10"/>
      <name val="Times New Roman"/>
      <family val="1"/>
    </font>
    <font>
      <sz val="12"/>
      <name val="標楷體"/>
      <family val="4"/>
    </font>
    <font>
      <sz val="10"/>
      <color indexed="10"/>
      <name val="Arial"/>
      <family val="2"/>
    </font>
    <font>
      <sz val="10"/>
      <color indexed="10"/>
      <name val="細明體"/>
      <family val="3"/>
    </font>
    <font>
      <sz val="10"/>
      <color indexed="17"/>
      <name val="Times New Roman"/>
      <family val="1"/>
    </font>
    <font>
      <sz val="10"/>
      <color indexed="17"/>
      <name val="細明體"/>
      <family val="3"/>
    </font>
    <font>
      <sz val="10"/>
      <color indexed="17"/>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indexed="12"/>
      <name val="標楷體"/>
      <family val="4"/>
    </font>
    <font>
      <sz val="10"/>
      <color indexed="12"/>
      <name val="Arial"/>
      <family val="2"/>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2"/>
      <color theme="1"/>
      <name val="標楷體"/>
      <family val="4"/>
    </font>
    <font>
      <sz val="12"/>
      <color rgb="FF0000CC"/>
      <name val="標楷體"/>
      <family val="4"/>
    </font>
    <font>
      <sz val="10"/>
      <color rgb="FFFF0000"/>
      <name val="Arial"/>
      <family val="2"/>
    </font>
    <font>
      <sz val="10"/>
      <color rgb="FF0000CC"/>
      <name val="Arial"/>
      <family val="2"/>
    </font>
    <font>
      <sz val="10"/>
      <color rgb="FFFF0000"/>
      <name val="細明體"/>
      <family val="3"/>
    </font>
    <font>
      <sz val="12"/>
      <color rgb="FFFF0000"/>
      <name val="標楷體"/>
      <family val="4"/>
    </font>
    <font>
      <sz val="10"/>
      <color rgb="FF008000"/>
      <name val="Times New Roman"/>
      <family val="1"/>
    </font>
    <font>
      <sz val="10"/>
      <color rgb="FF008000"/>
      <name val="細明體"/>
      <family val="3"/>
    </font>
    <font>
      <sz val="10"/>
      <color rgb="FF008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right style="thin"/>
      <top style="thin"/>
      <bottom style="thin"/>
    </border>
    <border>
      <left style="thin"/>
      <right style="thin"/>
      <top style="thin"/>
      <bottom style="thin"/>
    </border>
    <border>
      <left style="thin"/>
      <right style="double"/>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color indexed="63"/>
      </left>
      <right/>
      <top style="thin"/>
      <bottom style="thin"/>
    </border>
    <border>
      <left style="double"/>
      <right style="thin"/>
      <top style="thin"/>
      <bottom style="medium"/>
    </border>
    <border>
      <left style="thin"/>
      <right style="double"/>
      <top style="thin"/>
      <bottom style="medium"/>
    </border>
    <border>
      <left/>
      <right style="thin"/>
      <top style="thin"/>
      <bottom style="medium"/>
    </border>
    <border>
      <left style="thin"/>
      <right>
        <color indexed="63"/>
      </right>
      <top style="thin"/>
      <bottom style="medium"/>
    </border>
    <border>
      <left style="medium"/>
      <right style="medium"/>
      <top style="thin"/>
      <bottom style="medium"/>
    </border>
    <border>
      <left style="thin"/>
      <right>
        <color indexed="63"/>
      </right>
      <top style="thin"/>
      <bottom style="thin"/>
    </border>
    <border>
      <left style="medium"/>
      <right style="medium"/>
      <top style="thin"/>
      <bottom style="thin"/>
    </border>
    <border>
      <left style="medium"/>
      <right/>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179" fontId="0" fillId="0" borderId="0" applyNumberFormat="0" applyFill="0" applyBorder="0" applyAlignment="0" applyProtection="0"/>
    <xf numFmtId="18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6" fontId="0" fillId="0" borderId="0">
      <alignment/>
      <protection/>
    </xf>
    <xf numFmtId="177" fontId="0" fillId="0" borderId="0">
      <alignment/>
      <protection/>
    </xf>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lignment/>
      <protection/>
    </xf>
    <xf numFmtId="0" fontId="44" fillId="22" borderId="2" applyNumberFormat="0" applyAlignment="0" applyProtection="0"/>
    <xf numFmtId="178" fontId="0" fillId="0" borderId="0">
      <alignment/>
      <protection/>
    </xf>
    <xf numFmtId="45" fontId="0" fillId="0" borderId="0">
      <alignment/>
      <protection/>
    </xf>
    <xf numFmtId="0" fontId="45" fillId="0" borderId="3" applyNumberFormat="0" applyFill="0" applyAlignment="0" applyProtection="0"/>
    <xf numFmtId="0" fontId="0" fillId="23" borderId="4" applyNumberFormat="0" applyFont="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163">
    <xf numFmtId="0" fontId="0" fillId="0" borderId="0" xfId="0" applyAlignment="1">
      <alignment/>
    </xf>
    <xf numFmtId="0" fontId="56" fillId="0" borderId="0" xfId="0" applyFont="1" applyAlignment="1">
      <alignment vertical="center"/>
    </xf>
    <xf numFmtId="0" fontId="57"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5"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3" xfId="0" applyFont="1" applyFill="1" applyBorder="1" applyAlignment="1">
      <alignment horizontal="center" vertical="center"/>
    </xf>
    <xf numFmtId="9" fontId="56" fillId="0" borderId="15" xfId="38" applyFont="1" applyFill="1" applyBorder="1" applyAlignment="1">
      <alignment horizontal="center" vertical="center"/>
      <protection/>
    </xf>
    <xf numFmtId="0" fontId="56" fillId="0" borderId="14" xfId="0" applyFont="1" applyFill="1" applyBorder="1" applyAlignment="1">
      <alignment horizontal="center" vertical="center"/>
    </xf>
    <xf numFmtId="0" fontId="58" fillId="0" borderId="0" xfId="0" applyFont="1" applyFill="1" applyAlignment="1">
      <alignment vertical="center"/>
    </xf>
    <xf numFmtId="0" fontId="56" fillId="0" borderId="17" xfId="0" applyFont="1" applyFill="1" applyBorder="1" applyAlignment="1">
      <alignment vertical="center"/>
    </xf>
    <xf numFmtId="0" fontId="56" fillId="0" borderId="18"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0" xfId="0" applyFont="1" applyFill="1" applyAlignment="1">
      <alignment vertical="center"/>
    </xf>
    <xf numFmtId="0" fontId="57" fillId="0" borderId="15" xfId="0" applyFont="1" applyBorder="1" applyAlignment="1">
      <alignment horizontal="center" vertical="center" wrapText="1"/>
    </xf>
    <xf numFmtId="0" fontId="57" fillId="0" borderId="15" xfId="0" applyFont="1" applyBorder="1" applyAlignment="1">
      <alignment horizontal="center" vertical="center" wrapText="1"/>
    </xf>
    <xf numFmtId="0" fontId="56" fillId="0" borderId="16"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Alignment="1">
      <alignment vertical="center"/>
    </xf>
    <xf numFmtId="0" fontId="56" fillId="0" borderId="14" xfId="0" applyFont="1" applyFill="1" applyBorder="1" applyAlignment="1">
      <alignment vertical="center"/>
    </xf>
    <xf numFmtId="0" fontId="56" fillId="0" borderId="20" xfId="0" applyFont="1" applyFill="1" applyBorder="1" applyAlignment="1">
      <alignment horizontal="center" vertical="center"/>
    </xf>
    <xf numFmtId="9" fontId="56" fillId="0" borderId="18" xfId="38" applyFont="1" applyFill="1" applyBorder="1" applyAlignment="1">
      <alignment horizontal="center" vertical="center"/>
      <protection/>
    </xf>
    <xf numFmtId="0" fontId="56" fillId="0" borderId="12" xfId="0" applyFont="1" applyFill="1" applyBorder="1" applyAlignment="1">
      <alignment horizontal="center" vertical="center"/>
    </xf>
    <xf numFmtId="0" fontId="56" fillId="0" borderId="14" xfId="0" applyFont="1" applyBorder="1" applyAlignment="1">
      <alignment vertical="center" wrapText="1"/>
    </xf>
    <xf numFmtId="0" fontId="56" fillId="0" borderId="10" xfId="0" applyFont="1" applyBorder="1" applyAlignment="1">
      <alignment horizontal="center" vertical="center" wrapText="1"/>
    </xf>
    <xf numFmtId="9" fontId="56" fillId="0" borderId="15" xfId="38" applyFont="1" applyBorder="1" applyAlignment="1">
      <alignment horizontal="center" vertical="center"/>
      <protection/>
    </xf>
    <xf numFmtId="0" fontId="56" fillId="0" borderId="14" xfId="0" applyFont="1" applyBorder="1" applyAlignment="1">
      <alignment horizontal="center" vertical="center" wrapText="1"/>
    </xf>
    <xf numFmtId="0" fontId="56" fillId="0" borderId="0" xfId="0" applyFont="1" applyAlignment="1">
      <alignment vertical="center" wrapText="1"/>
    </xf>
    <xf numFmtId="0" fontId="56" fillId="0" borderId="17" xfId="0" applyFont="1" applyBorder="1" applyAlignment="1">
      <alignment vertical="center"/>
    </xf>
    <xf numFmtId="0" fontId="56" fillId="0" borderId="19"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6" fillId="0" borderId="20" xfId="0" applyFont="1" applyBorder="1" applyAlignment="1">
      <alignment horizontal="center" vertical="center" wrapText="1"/>
    </xf>
    <xf numFmtId="0" fontId="56" fillId="0" borderId="24" xfId="0" applyFont="1" applyFill="1" applyBorder="1" applyAlignment="1">
      <alignment horizontal="center" vertical="center"/>
    </xf>
    <xf numFmtId="0" fontId="56" fillId="0" borderId="14" xfId="0" applyFont="1" applyBorder="1" applyAlignment="1">
      <alignment vertical="center"/>
    </xf>
    <xf numFmtId="0" fontId="56" fillId="0" borderId="14" xfId="0" applyFont="1" applyBorder="1" applyAlignment="1">
      <alignment horizontal="center" vertical="center"/>
    </xf>
    <xf numFmtId="0" fontId="57" fillId="0" borderId="15" xfId="0" applyFont="1" applyBorder="1" applyAlignment="1">
      <alignment horizontal="center" vertical="center" wrapText="1"/>
    </xf>
    <xf numFmtId="0" fontId="56" fillId="0" borderId="16" xfId="0" applyFont="1" applyBorder="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0" fontId="56" fillId="0" borderId="0" xfId="0" applyFont="1" applyAlignment="1">
      <alignment vertical="center"/>
    </xf>
    <xf numFmtId="0" fontId="0" fillId="0" borderId="0" xfId="0" applyAlignment="1">
      <alignment vertical="center" wrapText="1"/>
    </xf>
    <xf numFmtId="0" fontId="5" fillId="33" borderId="0" xfId="0" applyFont="1" applyFill="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2" fillId="0" borderId="11" xfId="0" applyFont="1" applyBorder="1" applyAlignment="1">
      <alignment vertical="center" wrapText="1"/>
    </xf>
    <xf numFmtId="0" fontId="57" fillId="0" borderId="15" xfId="0" applyFont="1" applyBorder="1" applyAlignment="1">
      <alignment horizontal="center" vertical="center" wrapText="1"/>
    </xf>
    <xf numFmtId="0" fontId="56" fillId="0" borderId="0" xfId="0" applyFont="1" applyAlignment="1">
      <alignment vertical="center"/>
    </xf>
    <xf numFmtId="0" fontId="59" fillId="0" borderId="0" xfId="0" applyFont="1" applyAlignment="1">
      <alignment vertical="center" wrapText="1"/>
    </xf>
    <xf numFmtId="0" fontId="60" fillId="0" borderId="0" xfId="0" applyFont="1" applyAlignment="1">
      <alignment vertical="center" wrapText="1"/>
    </xf>
    <xf numFmtId="0" fontId="0" fillId="0" borderId="0" xfId="0" applyFill="1" applyAlignment="1">
      <alignment vertical="center" wrapText="1"/>
    </xf>
    <xf numFmtId="0" fontId="7" fillId="0" borderId="11" xfId="0" applyFont="1" applyFill="1"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3" fontId="8" fillId="0" borderId="11" xfId="0" applyNumberFormat="1" applyFont="1" applyBorder="1" applyAlignment="1">
      <alignmen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vertical="center" wrapText="1"/>
    </xf>
    <xf numFmtId="0" fontId="6" fillId="0" borderId="0" xfId="0" applyFont="1" applyFill="1" applyAlignment="1">
      <alignment vertical="center" wrapText="1"/>
    </xf>
    <xf numFmtId="0" fontId="59" fillId="0" borderId="11" xfId="0" applyFont="1" applyBorder="1" applyAlignment="1">
      <alignment horizontal="center" vertical="center" wrapText="1"/>
    </xf>
    <xf numFmtId="0" fontId="59" fillId="0" borderId="11" xfId="0" applyFont="1" applyBorder="1" applyAlignment="1">
      <alignment vertical="center" wrapText="1"/>
    </xf>
    <xf numFmtId="3" fontId="59" fillId="0" borderId="11" xfId="0" applyNumberFormat="1" applyFont="1" applyBorder="1" applyAlignment="1">
      <alignment vertical="center" wrapText="1"/>
    </xf>
    <xf numFmtId="0" fontId="61" fillId="0" borderId="11" xfId="0" applyFont="1" applyBorder="1" applyAlignment="1">
      <alignment vertical="center" wrapText="1"/>
    </xf>
    <xf numFmtId="0" fontId="11" fillId="0" borderId="11" xfId="0" applyFont="1" applyBorder="1" applyAlignment="1">
      <alignment horizontal="center" vertical="center" wrapText="1"/>
    </xf>
    <xf numFmtId="0" fontId="11" fillId="0" borderId="11" xfId="0" applyFont="1" applyBorder="1" applyAlignment="1">
      <alignment vertical="center" wrapText="1"/>
    </xf>
    <xf numFmtId="3" fontId="11" fillId="0" borderId="11" xfId="0" applyNumberFormat="1" applyFont="1" applyBorder="1" applyAlignment="1">
      <alignment vertical="center" wrapText="1"/>
    </xf>
    <xf numFmtId="0" fontId="5" fillId="0" borderId="0" xfId="0" applyFont="1" applyAlignment="1">
      <alignmen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vertical="center" wrapText="1"/>
    </xf>
    <xf numFmtId="3" fontId="8" fillId="0" borderId="11" xfId="0" applyNumberFormat="1" applyFont="1" applyFill="1" applyBorder="1" applyAlignment="1">
      <alignment vertical="center" wrapText="1"/>
    </xf>
    <xf numFmtId="0" fontId="62" fillId="0" borderId="15"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11" xfId="0" applyFont="1" applyFill="1" applyBorder="1" applyAlignment="1">
      <alignment horizontal="center" vertical="center"/>
    </xf>
    <xf numFmtId="0" fontId="12" fillId="0" borderId="15"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26" xfId="0" applyFont="1" applyBorder="1" applyAlignment="1">
      <alignment horizontal="center" vertical="center" wrapText="1"/>
    </xf>
    <xf numFmtId="0" fontId="56" fillId="0" borderId="26" xfId="0" applyFont="1" applyFill="1" applyBorder="1" applyAlignment="1">
      <alignment horizontal="center" vertical="center"/>
    </xf>
    <xf numFmtId="0" fontId="56" fillId="0" borderId="27" xfId="0" applyFont="1" applyBorder="1" applyAlignment="1">
      <alignment horizontal="center" vertical="center" wrapText="1"/>
    </xf>
    <xf numFmtId="0" fontId="56" fillId="0" borderId="27" xfId="0" applyFont="1" applyBorder="1" applyAlignment="1">
      <alignment horizontal="center" vertical="center"/>
    </xf>
    <xf numFmtId="0" fontId="56" fillId="0" borderId="0" xfId="0" applyFont="1" applyAlignment="1">
      <alignment horizontal="center" vertical="center"/>
    </xf>
    <xf numFmtId="0" fontId="62" fillId="0" borderId="12" xfId="0" applyFont="1" applyFill="1" applyBorder="1" applyAlignment="1">
      <alignment horizontal="center" vertical="center"/>
    </xf>
    <xf numFmtId="9" fontId="62" fillId="0" borderId="15" xfId="38" applyFont="1" applyFill="1" applyBorder="1" applyAlignment="1">
      <alignment horizontal="center" vertical="center"/>
      <protection/>
    </xf>
    <xf numFmtId="0" fontId="62" fillId="0" borderId="28"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27" xfId="0" applyFont="1" applyBorder="1" applyAlignment="1">
      <alignment horizontal="center" vertical="center"/>
    </xf>
    <xf numFmtId="9" fontId="62" fillId="0" borderId="18" xfId="38" applyFont="1" applyFill="1" applyBorder="1" applyAlignment="1">
      <alignment horizontal="center" vertical="center"/>
      <protection/>
    </xf>
    <xf numFmtId="0" fontId="62" fillId="0" borderId="19" xfId="0" applyFont="1" applyFill="1" applyBorder="1" applyAlignment="1">
      <alignment horizontal="center" vertical="center"/>
    </xf>
    <xf numFmtId="0" fontId="56" fillId="0" borderId="26" xfId="0" applyFont="1" applyBorder="1" applyAlignment="1">
      <alignment horizontal="center" vertical="center"/>
    </xf>
    <xf numFmtId="0" fontId="56" fillId="0" borderId="24" xfId="0" applyFont="1" applyBorder="1" applyAlignment="1">
      <alignment horizontal="center" vertical="center"/>
    </xf>
    <xf numFmtId="0" fontId="62" fillId="0" borderId="13" xfId="0" applyFont="1" applyBorder="1" applyAlignment="1">
      <alignment horizontal="center" vertical="center"/>
    </xf>
    <xf numFmtId="0" fontId="62" fillId="0" borderId="16" xfId="0" applyFont="1" applyBorder="1" applyAlignment="1">
      <alignment horizontal="center" vertical="center"/>
    </xf>
    <xf numFmtId="0" fontId="62" fillId="0" borderId="10" xfId="0" applyFont="1" applyBorder="1" applyAlignment="1">
      <alignment horizontal="center" vertical="center" wrapText="1"/>
    </xf>
    <xf numFmtId="0" fontId="62" fillId="0" borderId="12" xfId="0" applyFont="1" applyBorder="1" applyAlignment="1">
      <alignment horizontal="center" vertical="center" wrapText="1"/>
    </xf>
    <xf numFmtId="9" fontId="62" fillId="0" borderId="15" xfId="38" applyFont="1" applyBorder="1" applyAlignment="1">
      <alignment horizontal="center" vertical="center"/>
      <protection/>
    </xf>
    <xf numFmtId="0" fontId="62" fillId="0" borderId="14"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8" xfId="0" applyFont="1" applyFill="1" applyBorder="1" applyAlignment="1">
      <alignment horizontal="center" vertical="center"/>
    </xf>
    <xf numFmtId="0" fontId="62" fillId="0" borderId="10" xfId="0" applyFont="1" applyBorder="1" applyAlignment="1">
      <alignment horizontal="center" vertical="center"/>
    </xf>
    <xf numFmtId="0" fontId="62" fillId="0" borderId="12" xfId="0" applyFont="1" applyBorder="1" applyAlignment="1">
      <alignment horizontal="center" vertical="center"/>
    </xf>
    <xf numFmtId="9" fontId="62" fillId="0" borderId="18" xfId="38" applyFont="1" applyBorder="1" applyAlignment="1">
      <alignment horizontal="center" vertic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28" xfId="0" applyFont="1" applyBorder="1" applyAlignment="1">
      <alignment horizontal="center" vertical="center"/>
    </xf>
    <xf numFmtId="0" fontId="12" fillId="0" borderId="18" xfId="0" applyFont="1" applyBorder="1" applyAlignment="1">
      <alignment horizontal="center" vertical="center"/>
    </xf>
    <xf numFmtId="0" fontId="62" fillId="0" borderId="11" xfId="0" applyFont="1" applyBorder="1" applyAlignment="1">
      <alignment horizontal="center" vertical="center"/>
    </xf>
    <xf numFmtId="0" fontId="56" fillId="0" borderId="25" xfId="0" applyFont="1" applyBorder="1" applyAlignment="1">
      <alignment horizontal="center" vertical="center"/>
    </xf>
    <xf numFmtId="0" fontId="7" fillId="0" borderId="11" xfId="0" applyFont="1" applyFill="1" applyBorder="1" applyAlignment="1">
      <alignment horizontal="center"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63" fillId="33" borderId="11" xfId="0" applyFont="1" applyFill="1" applyBorder="1" applyAlignment="1">
      <alignment horizontal="center" vertical="center" wrapText="1"/>
    </xf>
    <xf numFmtId="0" fontId="63" fillId="33" borderId="11" xfId="0" applyFont="1" applyFill="1" applyBorder="1" applyAlignment="1">
      <alignment vertical="center" wrapText="1"/>
    </xf>
    <xf numFmtId="3" fontId="63" fillId="33" borderId="11" xfId="0" applyNumberFormat="1" applyFont="1" applyFill="1" applyBorder="1" applyAlignment="1">
      <alignment vertical="center" wrapText="1"/>
    </xf>
    <xf numFmtId="0" fontId="64" fillId="33" borderId="11" xfId="0" applyFont="1" applyFill="1" applyBorder="1" applyAlignment="1">
      <alignment vertical="center" wrapText="1"/>
    </xf>
    <xf numFmtId="0" fontId="65" fillId="33" borderId="0" xfId="0" applyFont="1" applyFill="1" applyAlignment="1">
      <alignment vertical="center" wrapText="1"/>
    </xf>
    <xf numFmtId="0" fontId="0" fillId="0" borderId="0" xfId="0" applyAlignment="1">
      <alignment horizontal="center" vertical="center" wrapText="1"/>
    </xf>
    <xf numFmtId="0" fontId="65" fillId="33" borderId="11" xfId="0" applyFont="1" applyFill="1" applyBorder="1" applyAlignment="1">
      <alignment horizontal="center" vertical="center" wrapText="1"/>
    </xf>
    <xf numFmtId="0" fontId="65" fillId="33" borderId="11" xfId="0" applyFont="1" applyFill="1" applyBorder="1" applyAlignment="1">
      <alignment vertical="center" wrapText="1"/>
    </xf>
    <xf numFmtId="3" fontId="65" fillId="33" borderId="11" xfId="0" applyNumberFormat="1" applyFont="1" applyFill="1" applyBorder="1" applyAlignment="1">
      <alignment vertical="center" wrapText="1"/>
    </xf>
    <xf numFmtId="0" fontId="59" fillId="33" borderId="11" xfId="0" applyFont="1" applyFill="1" applyBorder="1" applyAlignment="1">
      <alignment vertical="center" wrapText="1"/>
    </xf>
    <xf numFmtId="0" fontId="62" fillId="0" borderId="24" xfId="0" applyFont="1" applyFill="1" applyBorder="1" applyAlignment="1">
      <alignment horizontal="center" vertical="center"/>
    </xf>
    <xf numFmtId="0" fontId="56" fillId="0" borderId="0" xfId="0" applyFont="1" applyFill="1" applyAlignment="1">
      <alignment vertical="top" wrapText="1"/>
    </xf>
    <xf numFmtId="0" fontId="56" fillId="0" borderId="0" xfId="0" applyFont="1" applyFill="1" applyAlignment="1">
      <alignment vertical="top"/>
    </xf>
    <xf numFmtId="0" fontId="56" fillId="0" borderId="29" xfId="0" applyFont="1" applyBorder="1" applyAlignment="1">
      <alignment vertical="center"/>
    </xf>
    <xf numFmtId="0" fontId="56" fillId="0" borderId="30" xfId="0" applyFont="1" applyBorder="1" applyAlignment="1">
      <alignment vertical="center"/>
    </xf>
    <xf numFmtId="0" fontId="56" fillId="0" borderId="29" xfId="0" applyFont="1" applyBorder="1" applyAlignment="1">
      <alignment horizontal="center" vertical="center"/>
    </xf>
    <xf numFmtId="0" fontId="56" fillId="0" borderId="31" xfId="0" applyFont="1" applyBorder="1" applyAlignment="1">
      <alignment horizontal="center" vertical="center"/>
    </xf>
    <xf numFmtId="0" fontId="56" fillId="0" borderId="30" xfId="0" applyFont="1" applyBorder="1" applyAlignment="1">
      <alignment horizontal="center" vertical="center"/>
    </xf>
    <xf numFmtId="0" fontId="56" fillId="0" borderId="31" xfId="0" applyFont="1" applyBorder="1" applyAlignment="1">
      <alignment vertical="center"/>
    </xf>
    <xf numFmtId="0" fontId="56" fillId="0" borderId="14" xfId="0" applyFont="1" applyBorder="1" applyAlignment="1">
      <alignment vertical="center"/>
    </xf>
    <xf numFmtId="0" fontId="56" fillId="0" borderId="11" xfId="0" applyFont="1" applyBorder="1" applyAlignment="1">
      <alignment vertical="center"/>
    </xf>
    <xf numFmtId="0" fontId="56" fillId="0" borderId="15" xfId="0" applyFont="1" applyBorder="1" applyAlignment="1">
      <alignment vertical="center"/>
    </xf>
    <xf numFmtId="0" fontId="56" fillId="0" borderId="14" xfId="0" applyFont="1" applyBorder="1" applyAlignment="1">
      <alignment horizontal="center" vertical="center"/>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56" fillId="0" borderId="16" xfId="0" applyFont="1" applyBorder="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0" fontId="56" fillId="0" borderId="32" xfId="0" applyFont="1" applyBorder="1" applyAlignment="1">
      <alignment horizontal="center" vertical="center"/>
    </xf>
    <xf numFmtId="0" fontId="56" fillId="0" borderId="27" xfId="0" applyFont="1" applyBorder="1" applyAlignment="1">
      <alignment horizontal="center" vertical="center"/>
    </xf>
    <xf numFmtId="0" fontId="56" fillId="0" borderId="0" xfId="0" applyFont="1" applyAlignment="1">
      <alignment vertical="center"/>
    </xf>
    <xf numFmtId="0" fontId="56" fillId="0" borderId="33" xfId="0" applyFont="1" applyBorder="1" applyAlignment="1">
      <alignment vertical="center"/>
    </xf>
    <xf numFmtId="0" fontId="56" fillId="0" borderId="26" xfId="0" applyFont="1" applyBorder="1" applyAlignment="1">
      <alignment vertical="center"/>
    </xf>
    <xf numFmtId="0" fontId="56" fillId="0" borderId="0" xfId="0" applyFont="1" applyAlignment="1">
      <alignment vertical="top" wrapText="1"/>
    </xf>
    <xf numFmtId="0" fontId="56" fillId="0" borderId="0" xfId="0" applyFont="1" applyAlignment="1">
      <alignmen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52"/>
  <sheetViews>
    <sheetView tabSelected="1" zoomScalePageLayoutView="0" workbookViewId="0" topLeftCell="A1">
      <selection activeCell="O49" sqref="O49"/>
    </sheetView>
  </sheetViews>
  <sheetFormatPr defaultColWidth="10.28125" defaultRowHeight="12.75"/>
  <cols>
    <col min="1" max="1" width="36.140625" style="1" customWidth="1"/>
    <col min="2" max="2" width="10.28125" style="1" customWidth="1"/>
    <col min="3" max="3" width="11.8515625" style="1" customWidth="1"/>
    <col min="4" max="6" width="10.28125" style="1" customWidth="1"/>
    <col min="7" max="7" width="13.00390625" style="1" customWidth="1"/>
    <col min="8" max="8" width="14.00390625" style="1" customWidth="1"/>
    <col min="9" max="9" width="10.28125" style="1" customWidth="1"/>
    <col min="10" max="10" width="11.00390625" style="1" customWidth="1"/>
    <col min="11" max="11" width="14.28125" style="1" customWidth="1"/>
    <col min="12" max="12" width="9.00390625" style="1" customWidth="1"/>
    <col min="13" max="13" width="8.28125" style="1" customWidth="1"/>
    <col min="14" max="14" width="13.421875" style="1" customWidth="1"/>
    <col min="15" max="16384" width="10.28125" style="1" customWidth="1"/>
  </cols>
  <sheetData>
    <row r="1" spans="1:15" ht="16.5">
      <c r="A1" s="138"/>
      <c r="B1" s="139"/>
      <c r="C1" s="140" t="s">
        <v>1534</v>
      </c>
      <c r="D1" s="141"/>
      <c r="E1" s="141"/>
      <c r="F1" s="141"/>
      <c r="G1" s="141"/>
      <c r="H1" s="142"/>
      <c r="I1" s="140" t="s">
        <v>1516</v>
      </c>
      <c r="J1" s="143"/>
      <c r="K1" s="143"/>
      <c r="L1" s="143"/>
      <c r="M1" s="143"/>
      <c r="N1" s="143"/>
      <c r="O1" s="139"/>
    </row>
    <row r="2" spans="1:15" ht="16.5" customHeight="1">
      <c r="A2" s="147" t="s">
        <v>1517</v>
      </c>
      <c r="B2" s="148" t="s">
        <v>1518</v>
      </c>
      <c r="C2" s="149" t="s">
        <v>1519</v>
      </c>
      <c r="D2" s="151" t="s">
        <v>1520</v>
      </c>
      <c r="E2" s="152"/>
      <c r="F2" s="153"/>
      <c r="G2" s="154" t="s">
        <v>1521</v>
      </c>
      <c r="H2" s="155"/>
      <c r="I2" s="144"/>
      <c r="J2" s="145"/>
      <c r="K2" s="145"/>
      <c r="L2" s="145"/>
      <c r="M2" s="145"/>
      <c r="N2" s="145"/>
      <c r="O2" s="146"/>
    </row>
    <row r="3" spans="1:15" ht="165">
      <c r="A3" s="144"/>
      <c r="B3" s="146"/>
      <c r="C3" s="150"/>
      <c r="D3" s="2" t="s">
        <v>1522</v>
      </c>
      <c r="E3" s="3" t="s">
        <v>1523</v>
      </c>
      <c r="F3" s="4" t="s">
        <v>1524</v>
      </c>
      <c r="G3" s="5" t="s">
        <v>1525</v>
      </c>
      <c r="H3" s="20" t="s">
        <v>1526</v>
      </c>
      <c r="I3" s="6" t="s">
        <v>1527</v>
      </c>
      <c r="J3" s="3" t="s">
        <v>1528</v>
      </c>
      <c r="K3" s="3" t="s">
        <v>1529</v>
      </c>
      <c r="L3" s="3" t="s">
        <v>1530</v>
      </c>
      <c r="M3" s="3" t="s">
        <v>1531</v>
      </c>
      <c r="N3" s="3" t="s">
        <v>1532</v>
      </c>
      <c r="O3" s="7" t="s">
        <v>1533</v>
      </c>
    </row>
    <row r="4" spans="1:15" s="15" customFormat="1" ht="16.5">
      <c r="A4" s="25" t="s">
        <v>656</v>
      </c>
      <c r="B4" s="8">
        <f>D4+G4+I4</f>
        <v>2</v>
      </c>
      <c r="C4" s="9">
        <f>B4-I4</f>
        <v>0</v>
      </c>
      <c r="D4" s="10">
        <v>0</v>
      </c>
      <c r="E4" s="11">
        <v>0</v>
      </c>
      <c r="F4" s="11">
        <v>0</v>
      </c>
      <c r="G4" s="12">
        <v>0</v>
      </c>
      <c r="H4" s="13">
        <f>IF(D4+G4=0,0,G4/(D4+G4))</f>
        <v>0</v>
      </c>
      <c r="I4" s="14">
        <v>2</v>
      </c>
      <c r="J4" s="11">
        <v>2</v>
      </c>
      <c r="K4" s="11">
        <v>1</v>
      </c>
      <c r="L4" s="11">
        <v>0</v>
      </c>
      <c r="M4" s="11">
        <v>0</v>
      </c>
      <c r="N4" s="11">
        <v>0</v>
      </c>
      <c r="O4" s="8">
        <v>0</v>
      </c>
    </row>
    <row r="5" spans="1:15" ht="16.5">
      <c r="A5" s="25" t="s">
        <v>669</v>
      </c>
      <c r="B5" s="8">
        <f aca="true" t="shared" si="0" ref="B5:B48">D5+G5+I5</f>
        <v>1</v>
      </c>
      <c r="C5" s="9">
        <f aca="true" t="shared" si="1" ref="C5:C49">B5-I5</f>
        <v>0</v>
      </c>
      <c r="D5" s="10">
        <v>0</v>
      </c>
      <c r="E5" s="11">
        <v>0</v>
      </c>
      <c r="F5" s="11">
        <v>0</v>
      </c>
      <c r="G5" s="12">
        <v>0</v>
      </c>
      <c r="H5" s="13">
        <f aca="true" t="shared" si="2" ref="H5:H48">IF(D5+G5=0,0,G5/(D5+G5))</f>
        <v>0</v>
      </c>
      <c r="I5" s="14">
        <v>1</v>
      </c>
      <c r="J5" s="11">
        <v>1</v>
      </c>
      <c r="K5" s="11">
        <v>0</v>
      </c>
      <c r="L5" s="11">
        <v>0</v>
      </c>
      <c r="M5" s="11">
        <v>0</v>
      </c>
      <c r="N5" s="11">
        <v>0</v>
      </c>
      <c r="O5" s="8">
        <v>0</v>
      </c>
    </row>
    <row r="6" spans="1:15" ht="16.5">
      <c r="A6" s="25" t="s">
        <v>538</v>
      </c>
      <c r="B6" s="8">
        <f t="shared" si="0"/>
        <v>6</v>
      </c>
      <c r="C6" s="9">
        <f t="shared" si="1"/>
        <v>0</v>
      </c>
      <c r="D6" s="10">
        <v>0</v>
      </c>
      <c r="E6" s="11">
        <v>0</v>
      </c>
      <c r="F6" s="11">
        <v>0</v>
      </c>
      <c r="G6" s="12">
        <v>0</v>
      </c>
      <c r="H6" s="13">
        <f t="shared" si="2"/>
        <v>0</v>
      </c>
      <c r="I6" s="14">
        <v>6</v>
      </c>
      <c r="J6" s="11">
        <v>4</v>
      </c>
      <c r="K6" s="11">
        <v>0</v>
      </c>
      <c r="L6" s="11">
        <v>1</v>
      </c>
      <c r="M6" s="11">
        <v>0</v>
      </c>
      <c r="N6" s="11">
        <v>1</v>
      </c>
      <c r="O6" s="8">
        <v>0</v>
      </c>
    </row>
    <row r="7" spans="1:15" ht="16.5">
      <c r="A7" s="25" t="s">
        <v>829</v>
      </c>
      <c r="B7" s="8">
        <f t="shared" si="0"/>
        <v>7</v>
      </c>
      <c r="C7" s="80">
        <v>0</v>
      </c>
      <c r="D7" s="81">
        <v>0</v>
      </c>
      <c r="E7" s="11">
        <v>0</v>
      </c>
      <c r="F7" s="84">
        <v>0</v>
      </c>
      <c r="G7" s="12">
        <v>0</v>
      </c>
      <c r="H7" s="13">
        <f t="shared" si="2"/>
        <v>0</v>
      </c>
      <c r="I7" s="83">
        <v>7</v>
      </c>
      <c r="J7" s="11">
        <v>4</v>
      </c>
      <c r="K7" s="11">
        <v>2</v>
      </c>
      <c r="L7" s="11">
        <v>0</v>
      </c>
      <c r="M7" s="11">
        <v>0</v>
      </c>
      <c r="N7" s="11">
        <v>3</v>
      </c>
      <c r="O7" s="79">
        <v>1</v>
      </c>
    </row>
    <row r="8" spans="1:15" ht="16.5">
      <c r="A8" s="25" t="s">
        <v>149</v>
      </c>
      <c r="B8" s="8">
        <f t="shared" si="0"/>
        <v>5</v>
      </c>
      <c r="C8" s="9">
        <f t="shared" si="1"/>
        <v>0</v>
      </c>
      <c r="D8" s="10">
        <v>0</v>
      </c>
      <c r="E8" s="11">
        <v>0</v>
      </c>
      <c r="F8" s="11">
        <v>0</v>
      </c>
      <c r="G8" s="12">
        <v>0</v>
      </c>
      <c r="H8" s="13">
        <f t="shared" si="2"/>
        <v>0</v>
      </c>
      <c r="I8" s="14">
        <v>5</v>
      </c>
      <c r="J8" s="11">
        <v>3</v>
      </c>
      <c r="K8" s="11">
        <v>0</v>
      </c>
      <c r="L8" s="11">
        <v>0</v>
      </c>
      <c r="M8" s="11">
        <v>0</v>
      </c>
      <c r="N8" s="11">
        <v>2</v>
      </c>
      <c r="O8" s="8">
        <v>0</v>
      </c>
    </row>
    <row r="9" spans="1:15" ht="16.5">
      <c r="A9" s="25" t="s">
        <v>665</v>
      </c>
      <c r="B9" s="8">
        <f t="shared" si="0"/>
        <v>46</v>
      </c>
      <c r="C9" s="9">
        <f t="shared" si="1"/>
        <v>0</v>
      </c>
      <c r="D9" s="10">
        <v>0</v>
      </c>
      <c r="E9" s="11">
        <v>0</v>
      </c>
      <c r="F9" s="11">
        <v>0</v>
      </c>
      <c r="G9" s="12">
        <v>0</v>
      </c>
      <c r="H9" s="13">
        <f t="shared" si="2"/>
        <v>0</v>
      </c>
      <c r="I9" s="14">
        <v>46</v>
      </c>
      <c r="J9" s="11">
        <v>22</v>
      </c>
      <c r="K9" s="11">
        <v>9</v>
      </c>
      <c r="L9" s="11">
        <v>0</v>
      </c>
      <c r="M9" s="11">
        <v>0</v>
      </c>
      <c r="N9" s="11">
        <v>28</v>
      </c>
      <c r="O9" s="8">
        <v>0</v>
      </c>
    </row>
    <row r="10" spans="1:15" ht="16.5">
      <c r="A10" s="25" t="s">
        <v>1304</v>
      </c>
      <c r="B10" s="8">
        <f t="shared" si="0"/>
        <v>4</v>
      </c>
      <c r="C10" s="9">
        <f t="shared" si="1"/>
        <v>0</v>
      </c>
      <c r="D10" s="10">
        <v>0</v>
      </c>
      <c r="E10" s="11">
        <v>0</v>
      </c>
      <c r="F10" s="11">
        <v>0</v>
      </c>
      <c r="G10" s="12">
        <v>0</v>
      </c>
      <c r="H10" s="13">
        <f t="shared" si="2"/>
        <v>0</v>
      </c>
      <c r="I10" s="14">
        <v>4</v>
      </c>
      <c r="J10" s="11">
        <v>3</v>
      </c>
      <c r="K10" s="11">
        <v>1</v>
      </c>
      <c r="L10" s="11">
        <v>1</v>
      </c>
      <c r="M10" s="11">
        <v>1</v>
      </c>
      <c r="N10" s="11">
        <v>0</v>
      </c>
      <c r="O10" s="8">
        <v>0</v>
      </c>
    </row>
    <row r="11" spans="1:15" ht="16.5">
      <c r="A11" s="25" t="s">
        <v>1089</v>
      </c>
      <c r="B11" s="8">
        <f t="shared" si="0"/>
        <v>23</v>
      </c>
      <c r="C11" s="9">
        <f t="shared" si="1"/>
        <v>1</v>
      </c>
      <c r="D11" s="10">
        <v>1</v>
      </c>
      <c r="E11" s="11">
        <v>1</v>
      </c>
      <c r="F11" s="11">
        <v>0</v>
      </c>
      <c r="G11" s="12">
        <v>0</v>
      </c>
      <c r="H11" s="13">
        <f t="shared" si="2"/>
        <v>0</v>
      </c>
      <c r="I11" s="14">
        <v>22</v>
      </c>
      <c r="J11" s="11">
        <v>9</v>
      </c>
      <c r="K11" s="11">
        <v>6</v>
      </c>
      <c r="L11" s="11">
        <v>0</v>
      </c>
      <c r="M11" s="11">
        <v>0</v>
      </c>
      <c r="N11" s="11">
        <v>12</v>
      </c>
      <c r="O11" s="8">
        <v>0</v>
      </c>
    </row>
    <row r="12" spans="1:15" ht="16.5">
      <c r="A12" s="25" t="s">
        <v>225</v>
      </c>
      <c r="B12" s="8">
        <f t="shared" si="0"/>
        <v>33</v>
      </c>
      <c r="C12" s="9">
        <f t="shared" si="1"/>
        <v>1</v>
      </c>
      <c r="D12" s="10">
        <v>1</v>
      </c>
      <c r="E12" s="11">
        <v>0</v>
      </c>
      <c r="F12" s="11">
        <v>1</v>
      </c>
      <c r="G12" s="12">
        <v>0</v>
      </c>
      <c r="H12" s="13">
        <f t="shared" si="2"/>
        <v>0</v>
      </c>
      <c r="I12" s="14">
        <v>32</v>
      </c>
      <c r="J12" s="11">
        <v>21</v>
      </c>
      <c r="K12" s="11">
        <v>5</v>
      </c>
      <c r="L12" s="11">
        <v>2</v>
      </c>
      <c r="M12" s="11">
        <v>2</v>
      </c>
      <c r="N12" s="11">
        <v>8</v>
      </c>
      <c r="O12" s="8">
        <v>2</v>
      </c>
    </row>
    <row r="13" spans="1:15" ht="16.5">
      <c r="A13" s="25" t="s">
        <v>742</v>
      </c>
      <c r="B13" s="8">
        <f t="shared" si="0"/>
        <v>2</v>
      </c>
      <c r="C13" s="9">
        <f t="shared" si="1"/>
        <v>0</v>
      </c>
      <c r="D13" s="10">
        <v>0</v>
      </c>
      <c r="E13" s="11">
        <v>0</v>
      </c>
      <c r="F13" s="11">
        <v>0</v>
      </c>
      <c r="G13" s="12">
        <v>0</v>
      </c>
      <c r="H13" s="13">
        <f t="shared" si="2"/>
        <v>0</v>
      </c>
      <c r="I13" s="14">
        <v>2</v>
      </c>
      <c r="J13" s="11">
        <v>1</v>
      </c>
      <c r="K13" s="11">
        <v>1</v>
      </c>
      <c r="L13" s="11">
        <v>0</v>
      </c>
      <c r="M13" s="11">
        <v>0</v>
      </c>
      <c r="N13" s="11">
        <v>1</v>
      </c>
      <c r="O13" s="8">
        <v>0</v>
      </c>
    </row>
    <row r="14" spans="1:15" ht="16.5">
      <c r="A14" s="25" t="s">
        <v>618</v>
      </c>
      <c r="B14" s="8">
        <f t="shared" si="0"/>
        <v>22</v>
      </c>
      <c r="C14" s="9">
        <f t="shared" si="1"/>
        <v>2</v>
      </c>
      <c r="D14" s="10">
        <v>2</v>
      </c>
      <c r="E14" s="11">
        <v>0</v>
      </c>
      <c r="F14" s="11">
        <v>2</v>
      </c>
      <c r="G14" s="12">
        <v>0</v>
      </c>
      <c r="H14" s="13">
        <f t="shared" si="2"/>
        <v>0</v>
      </c>
      <c r="I14" s="14">
        <v>20</v>
      </c>
      <c r="J14" s="11">
        <v>13</v>
      </c>
      <c r="K14" s="11">
        <v>4</v>
      </c>
      <c r="L14" s="11">
        <v>2</v>
      </c>
      <c r="M14" s="11">
        <v>5</v>
      </c>
      <c r="N14" s="11">
        <v>5</v>
      </c>
      <c r="O14" s="8">
        <v>0</v>
      </c>
    </row>
    <row r="15" spans="1:15" ht="16.5">
      <c r="A15" s="25" t="s">
        <v>111</v>
      </c>
      <c r="B15" s="8">
        <f t="shared" si="0"/>
        <v>3</v>
      </c>
      <c r="C15" s="9">
        <f t="shared" si="1"/>
        <v>0</v>
      </c>
      <c r="D15" s="10">
        <v>0</v>
      </c>
      <c r="E15" s="11">
        <v>0</v>
      </c>
      <c r="F15" s="11">
        <v>0</v>
      </c>
      <c r="G15" s="12">
        <v>0</v>
      </c>
      <c r="H15" s="13">
        <f t="shared" si="2"/>
        <v>0</v>
      </c>
      <c r="I15" s="14">
        <v>3</v>
      </c>
      <c r="J15" s="11">
        <v>1</v>
      </c>
      <c r="K15" s="11">
        <v>1</v>
      </c>
      <c r="L15" s="11">
        <v>0</v>
      </c>
      <c r="M15" s="11">
        <v>0</v>
      </c>
      <c r="N15" s="11">
        <v>2</v>
      </c>
      <c r="O15" s="8">
        <v>0</v>
      </c>
    </row>
    <row r="16" spans="1:15" ht="16.5">
      <c r="A16" s="25" t="s">
        <v>1242</v>
      </c>
      <c r="B16" s="8">
        <f t="shared" si="0"/>
        <v>1</v>
      </c>
      <c r="C16" s="9">
        <f t="shared" si="1"/>
        <v>0</v>
      </c>
      <c r="D16" s="10">
        <v>0</v>
      </c>
      <c r="E16" s="11">
        <v>0</v>
      </c>
      <c r="F16" s="11">
        <v>0</v>
      </c>
      <c r="G16" s="12">
        <v>0</v>
      </c>
      <c r="H16" s="13">
        <f t="shared" si="2"/>
        <v>0</v>
      </c>
      <c r="I16" s="14">
        <v>1</v>
      </c>
      <c r="J16" s="11">
        <v>0</v>
      </c>
      <c r="K16" s="11">
        <v>0</v>
      </c>
      <c r="L16" s="11">
        <v>0</v>
      </c>
      <c r="M16" s="11">
        <v>0</v>
      </c>
      <c r="N16" s="11">
        <v>1</v>
      </c>
      <c r="O16" s="8">
        <v>0</v>
      </c>
    </row>
    <row r="17" spans="1:15" ht="16.5">
      <c r="A17" s="25" t="s">
        <v>67</v>
      </c>
      <c r="B17" s="8">
        <f t="shared" si="0"/>
        <v>4</v>
      </c>
      <c r="C17" s="9">
        <f t="shared" si="1"/>
        <v>0</v>
      </c>
      <c r="D17" s="10">
        <v>0</v>
      </c>
      <c r="E17" s="11">
        <v>0</v>
      </c>
      <c r="F17" s="11">
        <v>0</v>
      </c>
      <c r="G17" s="12">
        <v>0</v>
      </c>
      <c r="H17" s="13">
        <f t="shared" si="2"/>
        <v>0</v>
      </c>
      <c r="I17" s="14">
        <v>4</v>
      </c>
      <c r="J17" s="11">
        <v>3</v>
      </c>
      <c r="K17" s="11">
        <v>0</v>
      </c>
      <c r="L17" s="11">
        <v>0</v>
      </c>
      <c r="M17" s="11">
        <v>0</v>
      </c>
      <c r="N17" s="11">
        <v>1</v>
      </c>
      <c r="O17" s="8">
        <v>0</v>
      </c>
    </row>
    <row r="18" spans="1:15" ht="16.5">
      <c r="A18" s="25" t="s">
        <v>342</v>
      </c>
      <c r="B18" s="8">
        <f t="shared" si="0"/>
        <v>3</v>
      </c>
      <c r="C18" s="9">
        <f t="shared" si="1"/>
        <v>0</v>
      </c>
      <c r="D18" s="10">
        <v>0</v>
      </c>
      <c r="E18" s="11">
        <v>0</v>
      </c>
      <c r="F18" s="11">
        <v>0</v>
      </c>
      <c r="G18" s="12">
        <v>0</v>
      </c>
      <c r="H18" s="13">
        <f t="shared" si="2"/>
        <v>0</v>
      </c>
      <c r="I18" s="14">
        <v>3</v>
      </c>
      <c r="J18" s="11">
        <v>3</v>
      </c>
      <c r="K18" s="11">
        <v>0</v>
      </c>
      <c r="L18" s="11">
        <v>0</v>
      </c>
      <c r="M18" s="11">
        <v>0</v>
      </c>
      <c r="N18" s="11">
        <v>0</v>
      </c>
      <c r="O18" s="8">
        <v>0</v>
      </c>
    </row>
    <row r="19" spans="1:15" ht="16.5">
      <c r="A19" s="25" t="s">
        <v>594</v>
      </c>
      <c r="B19" s="8">
        <f t="shared" si="0"/>
        <v>1</v>
      </c>
      <c r="C19" s="9">
        <f t="shared" si="1"/>
        <v>0</v>
      </c>
      <c r="D19" s="10">
        <v>0</v>
      </c>
      <c r="E19" s="11">
        <v>0</v>
      </c>
      <c r="F19" s="11">
        <v>0</v>
      </c>
      <c r="G19" s="12">
        <v>0</v>
      </c>
      <c r="H19" s="13">
        <f t="shared" si="2"/>
        <v>0</v>
      </c>
      <c r="I19" s="14">
        <v>1</v>
      </c>
      <c r="J19" s="11">
        <v>1</v>
      </c>
      <c r="K19" s="11">
        <v>0</v>
      </c>
      <c r="L19" s="11">
        <v>0</v>
      </c>
      <c r="M19" s="11">
        <v>0</v>
      </c>
      <c r="N19" s="11">
        <v>0</v>
      </c>
      <c r="O19" s="8">
        <v>0</v>
      </c>
    </row>
    <row r="20" spans="1:15" ht="16.5">
      <c r="A20" s="25" t="s">
        <v>942</v>
      </c>
      <c r="B20" s="8">
        <f t="shared" si="0"/>
        <v>2</v>
      </c>
      <c r="C20" s="9">
        <f t="shared" si="1"/>
        <v>0</v>
      </c>
      <c r="D20" s="10">
        <v>0</v>
      </c>
      <c r="E20" s="11">
        <v>0</v>
      </c>
      <c r="F20" s="11">
        <v>0</v>
      </c>
      <c r="G20" s="12">
        <v>0</v>
      </c>
      <c r="H20" s="13">
        <f t="shared" si="2"/>
        <v>0</v>
      </c>
      <c r="I20" s="14">
        <v>2</v>
      </c>
      <c r="J20" s="11">
        <v>0</v>
      </c>
      <c r="K20" s="11">
        <v>1</v>
      </c>
      <c r="L20" s="11">
        <v>0</v>
      </c>
      <c r="M20" s="11">
        <v>0</v>
      </c>
      <c r="N20" s="11">
        <v>0</v>
      </c>
      <c r="O20" s="8">
        <v>1</v>
      </c>
    </row>
    <row r="21" spans="1:15" ht="16.5">
      <c r="A21" s="25" t="s">
        <v>1477</v>
      </c>
      <c r="B21" s="8">
        <f t="shared" si="0"/>
        <v>1</v>
      </c>
      <c r="C21" s="9">
        <f t="shared" si="1"/>
        <v>0</v>
      </c>
      <c r="D21" s="10">
        <v>0</v>
      </c>
      <c r="E21" s="11">
        <v>0</v>
      </c>
      <c r="F21" s="11">
        <v>0</v>
      </c>
      <c r="G21" s="12">
        <v>0</v>
      </c>
      <c r="H21" s="13">
        <f t="shared" si="2"/>
        <v>0</v>
      </c>
      <c r="I21" s="14">
        <v>1</v>
      </c>
      <c r="J21" s="11">
        <v>0</v>
      </c>
      <c r="K21" s="11">
        <v>0</v>
      </c>
      <c r="L21" s="11">
        <v>0</v>
      </c>
      <c r="M21" s="11">
        <v>0</v>
      </c>
      <c r="N21" s="11">
        <v>1</v>
      </c>
      <c r="O21" s="8">
        <v>0</v>
      </c>
    </row>
    <row r="22" spans="1:15" ht="16.5">
      <c r="A22" s="25" t="s">
        <v>33</v>
      </c>
      <c r="B22" s="8">
        <f t="shared" si="0"/>
        <v>1</v>
      </c>
      <c r="C22" s="9">
        <f t="shared" si="1"/>
        <v>0</v>
      </c>
      <c r="D22" s="10">
        <v>0</v>
      </c>
      <c r="E22" s="11">
        <v>0</v>
      </c>
      <c r="F22" s="11">
        <v>0</v>
      </c>
      <c r="G22" s="12">
        <v>0</v>
      </c>
      <c r="H22" s="13">
        <f t="shared" si="2"/>
        <v>0</v>
      </c>
      <c r="I22" s="14">
        <v>1</v>
      </c>
      <c r="J22" s="11">
        <v>1</v>
      </c>
      <c r="K22" s="11">
        <v>1</v>
      </c>
      <c r="L22" s="11">
        <v>0</v>
      </c>
      <c r="M22" s="11">
        <v>0</v>
      </c>
      <c r="N22" s="11">
        <v>0</v>
      </c>
      <c r="O22" s="8">
        <v>0</v>
      </c>
    </row>
    <row r="23" spans="1:15" ht="16.5">
      <c r="A23" s="25" t="s">
        <v>1340</v>
      </c>
      <c r="B23" s="8">
        <f t="shared" si="0"/>
        <v>1</v>
      </c>
      <c r="C23" s="9">
        <f t="shared" si="1"/>
        <v>0</v>
      </c>
      <c r="D23" s="10">
        <v>0</v>
      </c>
      <c r="E23" s="11">
        <v>0</v>
      </c>
      <c r="F23" s="11">
        <v>0</v>
      </c>
      <c r="G23" s="12">
        <v>0</v>
      </c>
      <c r="H23" s="13">
        <f t="shared" si="2"/>
        <v>0</v>
      </c>
      <c r="I23" s="14">
        <v>1</v>
      </c>
      <c r="J23" s="11">
        <v>1</v>
      </c>
      <c r="K23" s="11">
        <v>0</v>
      </c>
      <c r="L23" s="11">
        <v>0</v>
      </c>
      <c r="M23" s="11">
        <v>0</v>
      </c>
      <c r="N23" s="11">
        <v>0</v>
      </c>
      <c r="O23" s="8">
        <v>0</v>
      </c>
    </row>
    <row r="24" spans="1:15" ht="16.5">
      <c r="A24" s="25" t="s">
        <v>1236</v>
      </c>
      <c r="B24" s="8">
        <f t="shared" si="0"/>
        <v>1</v>
      </c>
      <c r="C24" s="9">
        <f t="shared" si="1"/>
        <v>0</v>
      </c>
      <c r="D24" s="10">
        <v>0</v>
      </c>
      <c r="E24" s="11">
        <v>0</v>
      </c>
      <c r="F24" s="11">
        <v>0</v>
      </c>
      <c r="G24" s="12">
        <v>0</v>
      </c>
      <c r="H24" s="13">
        <f t="shared" si="2"/>
        <v>0</v>
      </c>
      <c r="I24" s="14">
        <v>1</v>
      </c>
      <c r="J24" s="11">
        <v>1</v>
      </c>
      <c r="K24" s="11">
        <v>0</v>
      </c>
      <c r="L24" s="11">
        <v>0</v>
      </c>
      <c r="M24" s="11">
        <v>0</v>
      </c>
      <c r="N24" s="11">
        <v>0</v>
      </c>
      <c r="O24" s="8">
        <v>0</v>
      </c>
    </row>
    <row r="25" spans="1:15" ht="16.5">
      <c r="A25" s="25" t="s">
        <v>1037</v>
      </c>
      <c r="B25" s="8">
        <f t="shared" si="0"/>
        <v>31</v>
      </c>
      <c r="C25" s="9">
        <f t="shared" si="1"/>
        <v>0</v>
      </c>
      <c r="D25" s="10">
        <v>0</v>
      </c>
      <c r="E25" s="11">
        <v>0</v>
      </c>
      <c r="F25" s="11">
        <v>0</v>
      </c>
      <c r="G25" s="12">
        <v>0</v>
      </c>
      <c r="H25" s="13">
        <f t="shared" si="2"/>
        <v>0</v>
      </c>
      <c r="I25" s="14">
        <v>31</v>
      </c>
      <c r="J25" s="11">
        <v>21</v>
      </c>
      <c r="K25" s="11">
        <v>21</v>
      </c>
      <c r="L25" s="11">
        <v>0</v>
      </c>
      <c r="M25" s="11">
        <v>0</v>
      </c>
      <c r="N25" s="11">
        <v>7</v>
      </c>
      <c r="O25" s="8">
        <v>1</v>
      </c>
    </row>
    <row r="26" spans="1:15" ht="16.5">
      <c r="A26" s="25" t="s">
        <v>226</v>
      </c>
      <c r="B26" s="8">
        <f t="shared" si="0"/>
        <v>36</v>
      </c>
      <c r="C26" s="80">
        <v>1</v>
      </c>
      <c r="D26" s="10">
        <v>1</v>
      </c>
      <c r="E26" s="11">
        <v>0</v>
      </c>
      <c r="F26" s="11">
        <v>1</v>
      </c>
      <c r="G26" s="82">
        <v>0</v>
      </c>
      <c r="H26" s="93">
        <f t="shared" si="2"/>
        <v>0</v>
      </c>
      <c r="I26" s="83">
        <v>35</v>
      </c>
      <c r="J26" s="11">
        <v>26</v>
      </c>
      <c r="K26" s="84">
        <v>15</v>
      </c>
      <c r="L26" s="11">
        <v>1</v>
      </c>
      <c r="M26" s="11">
        <v>1</v>
      </c>
      <c r="N26" s="11">
        <v>10</v>
      </c>
      <c r="O26" s="8">
        <v>0</v>
      </c>
    </row>
    <row r="27" spans="1:15" ht="16.5">
      <c r="A27" s="25" t="s">
        <v>348</v>
      </c>
      <c r="B27" s="8">
        <f t="shared" si="0"/>
        <v>40</v>
      </c>
      <c r="C27" s="9">
        <f t="shared" si="1"/>
        <v>0</v>
      </c>
      <c r="D27" s="10">
        <v>0</v>
      </c>
      <c r="E27" s="11">
        <v>0</v>
      </c>
      <c r="F27" s="11">
        <v>0</v>
      </c>
      <c r="G27" s="12">
        <v>0</v>
      </c>
      <c r="H27" s="13">
        <f t="shared" si="2"/>
        <v>0</v>
      </c>
      <c r="I27" s="14">
        <v>40</v>
      </c>
      <c r="J27" s="11">
        <v>26</v>
      </c>
      <c r="K27" s="11">
        <v>20</v>
      </c>
      <c r="L27" s="11">
        <v>0</v>
      </c>
      <c r="M27" s="11">
        <v>0</v>
      </c>
      <c r="N27" s="11">
        <v>13</v>
      </c>
      <c r="O27" s="8">
        <v>0</v>
      </c>
    </row>
    <row r="28" spans="1:15" ht="16.5">
      <c r="A28" s="25" t="s">
        <v>1325</v>
      </c>
      <c r="B28" s="8">
        <f t="shared" si="0"/>
        <v>13</v>
      </c>
      <c r="C28" s="9">
        <f t="shared" si="1"/>
        <v>0</v>
      </c>
      <c r="D28" s="10">
        <v>0</v>
      </c>
      <c r="E28" s="11">
        <v>0</v>
      </c>
      <c r="F28" s="11">
        <v>0</v>
      </c>
      <c r="G28" s="12">
        <v>0</v>
      </c>
      <c r="H28" s="13">
        <f t="shared" si="2"/>
        <v>0</v>
      </c>
      <c r="I28" s="14">
        <v>13</v>
      </c>
      <c r="J28" s="11">
        <v>10</v>
      </c>
      <c r="K28" s="11">
        <v>1</v>
      </c>
      <c r="L28" s="11">
        <v>1</v>
      </c>
      <c r="M28" s="11">
        <v>0</v>
      </c>
      <c r="N28" s="11">
        <v>4</v>
      </c>
      <c r="O28" s="8">
        <v>0</v>
      </c>
    </row>
    <row r="29" spans="1:15" ht="16.5">
      <c r="A29" s="25" t="s">
        <v>761</v>
      </c>
      <c r="B29" s="8">
        <f t="shared" si="0"/>
        <v>20</v>
      </c>
      <c r="C29" s="9">
        <f t="shared" si="1"/>
        <v>0</v>
      </c>
      <c r="D29" s="10">
        <v>0</v>
      </c>
      <c r="E29" s="11">
        <v>0</v>
      </c>
      <c r="F29" s="11">
        <v>0</v>
      </c>
      <c r="G29" s="12">
        <v>0</v>
      </c>
      <c r="H29" s="13">
        <f t="shared" si="2"/>
        <v>0</v>
      </c>
      <c r="I29" s="14">
        <v>20</v>
      </c>
      <c r="J29" s="11">
        <v>11</v>
      </c>
      <c r="K29" s="11">
        <v>9</v>
      </c>
      <c r="L29" s="11">
        <v>0</v>
      </c>
      <c r="M29" s="11">
        <v>0</v>
      </c>
      <c r="N29" s="11">
        <v>8</v>
      </c>
      <c r="O29" s="8">
        <v>2</v>
      </c>
    </row>
    <row r="30" spans="1:15" ht="16.5">
      <c r="A30" s="25" t="s">
        <v>1015</v>
      </c>
      <c r="B30" s="8">
        <f t="shared" si="0"/>
        <v>19</v>
      </c>
      <c r="C30" s="9">
        <f t="shared" si="1"/>
        <v>0</v>
      </c>
      <c r="D30" s="10">
        <v>0</v>
      </c>
      <c r="E30" s="11">
        <v>0</v>
      </c>
      <c r="F30" s="11">
        <v>0</v>
      </c>
      <c r="G30" s="12">
        <v>0</v>
      </c>
      <c r="H30" s="13">
        <f t="shared" si="2"/>
        <v>0</v>
      </c>
      <c r="I30" s="14">
        <v>19</v>
      </c>
      <c r="J30" s="11">
        <v>11</v>
      </c>
      <c r="K30" s="11">
        <v>8</v>
      </c>
      <c r="L30" s="11">
        <v>2</v>
      </c>
      <c r="M30" s="11">
        <v>2</v>
      </c>
      <c r="N30" s="11">
        <v>7</v>
      </c>
      <c r="O30" s="8">
        <v>0</v>
      </c>
    </row>
    <row r="31" spans="1:15" ht="16.5">
      <c r="A31" s="25" t="s">
        <v>274</v>
      </c>
      <c r="B31" s="8">
        <f t="shared" si="0"/>
        <v>26</v>
      </c>
      <c r="C31" s="9">
        <f t="shared" si="1"/>
        <v>0</v>
      </c>
      <c r="D31" s="10">
        <v>0</v>
      </c>
      <c r="E31" s="11">
        <v>0</v>
      </c>
      <c r="F31" s="11">
        <v>0</v>
      </c>
      <c r="G31" s="12">
        <v>0</v>
      </c>
      <c r="H31" s="13">
        <f t="shared" si="2"/>
        <v>0</v>
      </c>
      <c r="I31" s="14">
        <v>26</v>
      </c>
      <c r="J31" s="11">
        <v>18</v>
      </c>
      <c r="K31" s="11">
        <v>12</v>
      </c>
      <c r="L31" s="11">
        <v>1</v>
      </c>
      <c r="M31" s="11">
        <v>1</v>
      </c>
      <c r="N31" s="11">
        <v>5</v>
      </c>
      <c r="O31" s="8">
        <v>2</v>
      </c>
    </row>
    <row r="32" spans="1:15" ht="16.5">
      <c r="A32" s="25" t="s">
        <v>1292</v>
      </c>
      <c r="B32" s="8">
        <f t="shared" si="0"/>
        <v>23</v>
      </c>
      <c r="C32" s="9">
        <f t="shared" si="1"/>
        <v>1</v>
      </c>
      <c r="D32" s="10">
        <v>1</v>
      </c>
      <c r="E32" s="11">
        <v>0</v>
      </c>
      <c r="F32" s="11">
        <v>1</v>
      </c>
      <c r="G32" s="12">
        <v>0</v>
      </c>
      <c r="H32" s="13">
        <f t="shared" si="2"/>
        <v>0</v>
      </c>
      <c r="I32" s="14">
        <v>22</v>
      </c>
      <c r="J32" s="11">
        <v>13</v>
      </c>
      <c r="K32" s="11">
        <v>12</v>
      </c>
      <c r="L32" s="11">
        <v>0</v>
      </c>
      <c r="M32" s="11">
        <v>0</v>
      </c>
      <c r="N32" s="11">
        <v>7</v>
      </c>
      <c r="O32" s="8">
        <v>0</v>
      </c>
    </row>
    <row r="33" spans="1:15" ht="16.5">
      <c r="A33" s="25" t="s">
        <v>1086</v>
      </c>
      <c r="B33" s="8">
        <f t="shared" si="0"/>
        <v>10</v>
      </c>
      <c r="C33" s="9">
        <f t="shared" si="1"/>
        <v>1</v>
      </c>
      <c r="D33" s="10">
        <v>1</v>
      </c>
      <c r="E33" s="11">
        <v>0</v>
      </c>
      <c r="F33" s="11">
        <v>1</v>
      </c>
      <c r="G33" s="12">
        <v>0</v>
      </c>
      <c r="H33" s="13">
        <f t="shared" si="2"/>
        <v>0</v>
      </c>
      <c r="I33" s="14">
        <v>9</v>
      </c>
      <c r="J33" s="11">
        <v>6</v>
      </c>
      <c r="K33" s="11">
        <v>5</v>
      </c>
      <c r="L33" s="11">
        <v>0</v>
      </c>
      <c r="M33" s="11">
        <v>0</v>
      </c>
      <c r="N33" s="11">
        <v>2</v>
      </c>
      <c r="O33" s="8">
        <v>0</v>
      </c>
    </row>
    <row r="34" spans="1:15" ht="16.5">
      <c r="A34" s="25" t="s">
        <v>1426</v>
      </c>
      <c r="B34" s="8">
        <f t="shared" si="0"/>
        <v>18</v>
      </c>
      <c r="C34" s="9">
        <f t="shared" si="1"/>
        <v>2</v>
      </c>
      <c r="D34" s="10">
        <v>2</v>
      </c>
      <c r="E34" s="11">
        <v>1</v>
      </c>
      <c r="F34" s="11">
        <v>2</v>
      </c>
      <c r="G34" s="12">
        <v>0</v>
      </c>
      <c r="H34" s="13">
        <f t="shared" si="2"/>
        <v>0</v>
      </c>
      <c r="I34" s="14">
        <v>16</v>
      </c>
      <c r="J34" s="11">
        <v>8</v>
      </c>
      <c r="K34" s="11">
        <v>6</v>
      </c>
      <c r="L34" s="11">
        <v>0</v>
      </c>
      <c r="M34" s="11">
        <v>0</v>
      </c>
      <c r="N34" s="11">
        <v>8</v>
      </c>
      <c r="O34" s="8">
        <v>0</v>
      </c>
    </row>
    <row r="35" spans="1:15" ht="16.5">
      <c r="A35" s="25" t="s">
        <v>308</v>
      </c>
      <c r="B35" s="8">
        <f t="shared" si="0"/>
        <v>15</v>
      </c>
      <c r="C35" s="9">
        <f t="shared" si="1"/>
        <v>0</v>
      </c>
      <c r="D35" s="10">
        <v>0</v>
      </c>
      <c r="E35" s="11">
        <v>0</v>
      </c>
      <c r="F35" s="11">
        <v>0</v>
      </c>
      <c r="G35" s="12">
        <v>0</v>
      </c>
      <c r="H35" s="13">
        <f t="shared" si="2"/>
        <v>0</v>
      </c>
      <c r="I35" s="14">
        <v>15</v>
      </c>
      <c r="J35" s="11">
        <v>10</v>
      </c>
      <c r="K35" s="11">
        <v>5</v>
      </c>
      <c r="L35" s="11">
        <v>0</v>
      </c>
      <c r="M35" s="11">
        <v>0</v>
      </c>
      <c r="N35" s="11">
        <v>3</v>
      </c>
      <c r="O35" s="8">
        <v>2</v>
      </c>
    </row>
    <row r="36" spans="1:15" ht="16.5">
      <c r="A36" s="25" t="s">
        <v>457</v>
      </c>
      <c r="B36" s="8">
        <f>D36+G36+I36</f>
        <v>12</v>
      </c>
      <c r="C36" s="9">
        <f>B36-I36</f>
        <v>1</v>
      </c>
      <c r="D36" s="10">
        <v>0</v>
      </c>
      <c r="E36" s="11">
        <v>0</v>
      </c>
      <c r="F36" s="11">
        <v>0</v>
      </c>
      <c r="G36" s="12">
        <v>1</v>
      </c>
      <c r="H36" s="13">
        <f t="shared" si="2"/>
        <v>1</v>
      </c>
      <c r="I36" s="14">
        <v>11</v>
      </c>
      <c r="J36" s="11">
        <v>4</v>
      </c>
      <c r="K36" s="11">
        <v>3</v>
      </c>
      <c r="L36" s="11">
        <v>0</v>
      </c>
      <c r="M36" s="11">
        <v>0</v>
      </c>
      <c r="N36" s="11">
        <v>6</v>
      </c>
      <c r="O36" s="8">
        <v>0</v>
      </c>
    </row>
    <row r="37" spans="1:15" ht="16.5">
      <c r="A37" s="25" t="s">
        <v>564</v>
      </c>
      <c r="B37" s="8">
        <f>D37+G37+I37</f>
        <v>1</v>
      </c>
      <c r="C37" s="80">
        <v>0</v>
      </c>
      <c r="D37" s="10">
        <v>0</v>
      </c>
      <c r="E37" s="11">
        <v>0</v>
      </c>
      <c r="F37" s="11">
        <v>0</v>
      </c>
      <c r="G37" s="82">
        <v>0</v>
      </c>
      <c r="H37" s="93">
        <f t="shared" si="2"/>
        <v>0</v>
      </c>
      <c r="I37" s="83">
        <v>1</v>
      </c>
      <c r="J37" s="84">
        <v>1</v>
      </c>
      <c r="K37" s="11">
        <v>0</v>
      </c>
      <c r="L37" s="11">
        <v>0</v>
      </c>
      <c r="M37" s="11">
        <v>0</v>
      </c>
      <c r="N37" s="11">
        <v>0</v>
      </c>
      <c r="O37" s="8">
        <v>0</v>
      </c>
    </row>
    <row r="38" spans="1:15" ht="16.5">
      <c r="A38" s="25" t="s">
        <v>163</v>
      </c>
      <c r="B38" s="8">
        <f t="shared" si="0"/>
        <v>10</v>
      </c>
      <c r="C38" s="9">
        <f t="shared" si="1"/>
        <v>0</v>
      </c>
      <c r="D38" s="10">
        <v>0</v>
      </c>
      <c r="E38" s="11">
        <v>0</v>
      </c>
      <c r="F38" s="11">
        <v>0</v>
      </c>
      <c r="G38" s="12">
        <v>0</v>
      </c>
      <c r="H38" s="13">
        <f t="shared" si="2"/>
        <v>0</v>
      </c>
      <c r="I38" s="14">
        <v>10</v>
      </c>
      <c r="J38" s="11">
        <v>7</v>
      </c>
      <c r="K38" s="11">
        <v>4</v>
      </c>
      <c r="L38" s="11">
        <v>0</v>
      </c>
      <c r="M38" s="11">
        <v>0</v>
      </c>
      <c r="N38" s="11">
        <v>3</v>
      </c>
      <c r="O38" s="8">
        <v>0</v>
      </c>
    </row>
    <row r="39" spans="1:15" ht="16.5">
      <c r="A39" s="25" t="s">
        <v>537</v>
      </c>
      <c r="B39" s="8">
        <f t="shared" si="0"/>
        <v>5</v>
      </c>
      <c r="C39" s="9">
        <f t="shared" si="1"/>
        <v>0</v>
      </c>
      <c r="D39" s="10">
        <v>0</v>
      </c>
      <c r="E39" s="11">
        <v>0</v>
      </c>
      <c r="F39" s="11">
        <v>0</v>
      </c>
      <c r="G39" s="12">
        <v>0</v>
      </c>
      <c r="H39" s="13">
        <f t="shared" si="2"/>
        <v>0</v>
      </c>
      <c r="I39" s="14">
        <v>5</v>
      </c>
      <c r="J39" s="11">
        <v>2</v>
      </c>
      <c r="K39" s="11">
        <v>1</v>
      </c>
      <c r="L39" s="11">
        <v>0</v>
      </c>
      <c r="M39" s="11">
        <v>0</v>
      </c>
      <c r="N39" s="11">
        <v>2</v>
      </c>
      <c r="O39" s="8">
        <v>0</v>
      </c>
    </row>
    <row r="40" spans="1:15" ht="16.5">
      <c r="A40" s="25" t="s">
        <v>406</v>
      </c>
      <c r="B40" s="8">
        <f t="shared" si="0"/>
        <v>6</v>
      </c>
      <c r="C40" s="9">
        <f t="shared" si="1"/>
        <v>0</v>
      </c>
      <c r="D40" s="10">
        <v>0</v>
      </c>
      <c r="E40" s="11">
        <v>0</v>
      </c>
      <c r="F40" s="11">
        <v>0</v>
      </c>
      <c r="G40" s="12">
        <v>0</v>
      </c>
      <c r="H40" s="13">
        <f t="shared" si="2"/>
        <v>0</v>
      </c>
      <c r="I40" s="14">
        <v>6</v>
      </c>
      <c r="J40" s="11">
        <v>4</v>
      </c>
      <c r="K40" s="11">
        <v>2</v>
      </c>
      <c r="L40" s="11">
        <v>1</v>
      </c>
      <c r="M40" s="11">
        <v>1</v>
      </c>
      <c r="N40" s="11">
        <v>2</v>
      </c>
      <c r="O40" s="8">
        <v>0</v>
      </c>
    </row>
    <row r="41" spans="1:15" ht="16.5">
      <c r="A41" s="25" t="s">
        <v>230</v>
      </c>
      <c r="B41" s="8">
        <f t="shared" si="0"/>
        <v>8</v>
      </c>
      <c r="C41" s="9">
        <f t="shared" si="1"/>
        <v>0</v>
      </c>
      <c r="D41" s="10">
        <v>0</v>
      </c>
      <c r="E41" s="11">
        <v>0</v>
      </c>
      <c r="F41" s="11">
        <v>0</v>
      </c>
      <c r="G41" s="12">
        <v>0</v>
      </c>
      <c r="H41" s="13">
        <f t="shared" si="2"/>
        <v>0</v>
      </c>
      <c r="I41" s="14">
        <v>8</v>
      </c>
      <c r="J41" s="11">
        <v>6</v>
      </c>
      <c r="K41" s="11">
        <v>2</v>
      </c>
      <c r="L41" s="11">
        <v>0</v>
      </c>
      <c r="M41" s="11">
        <v>0</v>
      </c>
      <c r="N41" s="11">
        <v>3</v>
      </c>
      <c r="O41" s="8">
        <v>0</v>
      </c>
    </row>
    <row r="42" spans="1:15" ht="16.5">
      <c r="A42" s="25" t="s">
        <v>81</v>
      </c>
      <c r="B42" s="8">
        <f t="shared" si="0"/>
        <v>81</v>
      </c>
      <c r="C42" s="80">
        <v>5</v>
      </c>
      <c r="D42" s="81">
        <v>5</v>
      </c>
      <c r="E42" s="11">
        <v>1</v>
      </c>
      <c r="F42" s="84">
        <v>4</v>
      </c>
      <c r="G42" s="12">
        <v>0</v>
      </c>
      <c r="H42" s="13">
        <f t="shared" si="2"/>
        <v>0</v>
      </c>
      <c r="I42" s="83">
        <v>76</v>
      </c>
      <c r="J42" s="11">
        <v>39</v>
      </c>
      <c r="K42" s="11">
        <v>31</v>
      </c>
      <c r="L42" s="11">
        <v>0</v>
      </c>
      <c r="M42" s="11">
        <v>1</v>
      </c>
      <c r="N42" s="11">
        <v>21</v>
      </c>
      <c r="O42" s="79">
        <v>12</v>
      </c>
    </row>
    <row r="43" spans="1:15" ht="16.5">
      <c r="A43" s="25" t="s">
        <v>934</v>
      </c>
      <c r="B43" s="8">
        <f t="shared" si="0"/>
        <v>11</v>
      </c>
      <c r="C43" s="9">
        <f t="shared" si="1"/>
        <v>0</v>
      </c>
      <c r="D43" s="10">
        <v>0</v>
      </c>
      <c r="E43" s="11">
        <v>0</v>
      </c>
      <c r="F43" s="11">
        <v>0</v>
      </c>
      <c r="G43" s="12">
        <v>0</v>
      </c>
      <c r="H43" s="13">
        <f t="shared" si="2"/>
        <v>0</v>
      </c>
      <c r="I43" s="14">
        <v>11</v>
      </c>
      <c r="J43" s="11">
        <v>5</v>
      </c>
      <c r="K43" s="11">
        <v>3</v>
      </c>
      <c r="L43" s="11">
        <v>0</v>
      </c>
      <c r="M43" s="11">
        <v>0</v>
      </c>
      <c r="N43" s="11">
        <v>4</v>
      </c>
      <c r="O43" s="8">
        <v>1</v>
      </c>
    </row>
    <row r="44" spans="1:15" ht="16.5">
      <c r="A44" s="25" t="s">
        <v>535</v>
      </c>
      <c r="B44" s="85">
        <f t="shared" si="0"/>
        <v>30</v>
      </c>
      <c r="C44" s="80">
        <f t="shared" si="1"/>
        <v>0</v>
      </c>
      <c r="D44" s="81">
        <v>0</v>
      </c>
      <c r="E44" s="11">
        <v>0</v>
      </c>
      <c r="F44" s="11">
        <v>0</v>
      </c>
      <c r="G44" s="82">
        <v>0</v>
      </c>
      <c r="H44" s="13">
        <f t="shared" si="2"/>
        <v>0</v>
      </c>
      <c r="I44" s="83">
        <v>30</v>
      </c>
      <c r="J44" s="11">
        <v>12</v>
      </c>
      <c r="K44" s="11">
        <v>9</v>
      </c>
      <c r="L44" s="11">
        <v>0</v>
      </c>
      <c r="M44" s="11">
        <v>0</v>
      </c>
      <c r="N44" s="84">
        <v>12</v>
      </c>
      <c r="O44" s="8">
        <v>3</v>
      </c>
    </row>
    <row r="45" spans="1:15" ht="16.5">
      <c r="A45" s="25" t="s">
        <v>674</v>
      </c>
      <c r="B45" s="8">
        <f t="shared" si="0"/>
        <v>2</v>
      </c>
      <c r="C45" s="26">
        <f t="shared" si="1"/>
        <v>0</v>
      </c>
      <c r="D45" s="10">
        <v>0</v>
      </c>
      <c r="E45" s="11">
        <v>0</v>
      </c>
      <c r="F45" s="11">
        <v>0</v>
      </c>
      <c r="G45" s="12">
        <v>0</v>
      </c>
      <c r="H45" s="13">
        <f t="shared" si="2"/>
        <v>0</v>
      </c>
      <c r="I45" s="14">
        <v>2</v>
      </c>
      <c r="J45" s="11">
        <v>2</v>
      </c>
      <c r="K45" s="11">
        <v>0</v>
      </c>
      <c r="L45" s="11">
        <v>0</v>
      </c>
      <c r="M45" s="11">
        <v>0</v>
      </c>
      <c r="N45" s="11">
        <v>0</v>
      </c>
      <c r="O45" s="8">
        <v>0</v>
      </c>
    </row>
    <row r="46" spans="1:15" ht="16.5">
      <c r="A46" s="25" t="s">
        <v>263</v>
      </c>
      <c r="B46" s="8">
        <f t="shared" si="0"/>
        <v>3</v>
      </c>
      <c r="C46" s="26">
        <f t="shared" si="1"/>
        <v>1</v>
      </c>
      <c r="D46" s="10">
        <v>1</v>
      </c>
      <c r="E46" s="11">
        <v>0</v>
      </c>
      <c r="F46" s="11">
        <v>1</v>
      </c>
      <c r="G46" s="12">
        <v>0</v>
      </c>
      <c r="H46" s="13">
        <f t="shared" si="2"/>
        <v>0</v>
      </c>
      <c r="I46" s="14">
        <v>2</v>
      </c>
      <c r="J46" s="11">
        <v>1</v>
      </c>
      <c r="K46" s="11">
        <v>0</v>
      </c>
      <c r="L46" s="11">
        <v>0</v>
      </c>
      <c r="M46" s="11">
        <v>0</v>
      </c>
      <c r="N46" s="11">
        <v>1</v>
      </c>
      <c r="O46" s="8">
        <v>0</v>
      </c>
    </row>
    <row r="47" spans="1:15" ht="16.5">
      <c r="A47" s="25" t="s">
        <v>279</v>
      </c>
      <c r="B47" s="8">
        <f t="shared" si="0"/>
        <v>1</v>
      </c>
      <c r="C47" s="26">
        <f t="shared" si="1"/>
        <v>0</v>
      </c>
      <c r="D47" s="10">
        <v>0</v>
      </c>
      <c r="E47" s="11">
        <v>0</v>
      </c>
      <c r="F47" s="11">
        <v>0</v>
      </c>
      <c r="G47" s="12">
        <v>0</v>
      </c>
      <c r="H47" s="13">
        <f t="shared" si="2"/>
        <v>0</v>
      </c>
      <c r="I47" s="14">
        <v>1</v>
      </c>
      <c r="J47" s="11">
        <v>0</v>
      </c>
      <c r="K47" s="11">
        <v>0</v>
      </c>
      <c r="L47" s="11">
        <v>0</v>
      </c>
      <c r="M47" s="11">
        <v>0</v>
      </c>
      <c r="N47" s="11">
        <v>1</v>
      </c>
      <c r="O47" s="8">
        <v>0</v>
      </c>
    </row>
    <row r="48" spans="1:15" ht="16.5">
      <c r="A48" s="25" t="s">
        <v>762</v>
      </c>
      <c r="B48" s="8">
        <f t="shared" si="0"/>
        <v>8</v>
      </c>
      <c r="C48" s="26">
        <f t="shared" si="1"/>
        <v>0</v>
      </c>
      <c r="D48" s="10">
        <v>0</v>
      </c>
      <c r="E48" s="11">
        <v>0</v>
      </c>
      <c r="F48" s="11">
        <v>0</v>
      </c>
      <c r="G48" s="12">
        <v>0</v>
      </c>
      <c r="H48" s="13">
        <f t="shared" si="2"/>
        <v>0</v>
      </c>
      <c r="I48" s="14">
        <v>8</v>
      </c>
      <c r="J48" s="11">
        <v>4</v>
      </c>
      <c r="K48" s="11">
        <v>3</v>
      </c>
      <c r="L48" s="11">
        <v>0</v>
      </c>
      <c r="M48" s="11">
        <v>0</v>
      </c>
      <c r="N48" s="11">
        <v>3</v>
      </c>
      <c r="O48" s="8">
        <v>1</v>
      </c>
    </row>
    <row r="49" spans="1:15" ht="17.25" thickBot="1">
      <c r="A49" s="16" t="s">
        <v>1514</v>
      </c>
      <c r="B49" s="17">
        <f>SUM(B4:B48)</f>
        <v>598</v>
      </c>
      <c r="C49" s="94">
        <f t="shared" si="1"/>
        <v>16</v>
      </c>
      <c r="D49" s="95">
        <f>SUM(D4:D48)</f>
        <v>15</v>
      </c>
      <c r="E49" s="18">
        <f>SUM(E4:E48)</f>
        <v>3</v>
      </c>
      <c r="F49" s="135">
        <f>SUM(F4:F48)</f>
        <v>13</v>
      </c>
      <c r="G49" s="101">
        <f>SUM(G4:G48)</f>
        <v>1</v>
      </c>
      <c r="H49" s="100">
        <f>IF(D49+G49=0,0,G49/(D49+G49))</f>
        <v>0.0625</v>
      </c>
      <c r="I49" s="98">
        <f aca="true" t="shared" si="3" ref="I49:O49">SUM(I4:I48)</f>
        <v>582</v>
      </c>
      <c r="J49" s="101">
        <f t="shared" si="3"/>
        <v>341</v>
      </c>
      <c r="K49" s="101">
        <f t="shared" si="3"/>
        <v>204</v>
      </c>
      <c r="L49" s="18">
        <f t="shared" si="3"/>
        <v>12</v>
      </c>
      <c r="M49" s="18">
        <f t="shared" si="3"/>
        <v>14</v>
      </c>
      <c r="N49" s="101">
        <f t="shared" si="3"/>
        <v>197</v>
      </c>
      <c r="O49" s="112">
        <f t="shared" si="3"/>
        <v>28</v>
      </c>
    </row>
    <row r="50" ht="16.5">
      <c r="A50" s="19"/>
    </row>
    <row r="51" ht="16.5">
      <c r="A51" s="19"/>
    </row>
    <row r="52" spans="1:15" ht="54.75" customHeight="1">
      <c r="A52" s="136" t="s">
        <v>1515</v>
      </c>
      <c r="B52" s="137"/>
      <c r="C52" s="137"/>
      <c r="D52" s="137"/>
      <c r="E52" s="137"/>
      <c r="F52" s="137"/>
      <c r="G52" s="137"/>
      <c r="H52" s="137"/>
      <c r="I52" s="137"/>
      <c r="J52" s="137"/>
      <c r="K52" s="137"/>
      <c r="L52" s="137"/>
      <c r="M52" s="137"/>
      <c r="N52" s="137"/>
      <c r="O52" s="137"/>
    </row>
  </sheetData>
  <sheetProtection/>
  <mergeCells count="9">
    <mergeCell ref="A52:O52"/>
    <mergeCell ref="A1:B1"/>
    <mergeCell ref="C1:H1"/>
    <mergeCell ref="I1:O2"/>
    <mergeCell ref="A2:A3"/>
    <mergeCell ref="B2:B3"/>
    <mergeCell ref="C2:C3"/>
    <mergeCell ref="D2:F2"/>
    <mergeCell ref="G2:H2"/>
  </mergeCells>
  <printOptions/>
  <pageMargins left="0.7086614173228347" right="0.7086614173228347" top="0.9448818897637796" bottom="0.7480314960629921" header="0.31496062992125984" footer="0.31496062992125984"/>
  <pageSetup fitToHeight="0" fitToWidth="1" horizontalDpi="600" verticalDpi="600" orientation="landscape" paperSize="9" scale="69" r:id="rId1"/>
  <headerFooter>
    <oddHeader>&amp;C&amp;"標楷體,粗體"&amp;18表1 各部會署112年06月勞務類技術服務決標案件辦理節能減碳檢核執行情形統計表&amp;R&amp;"細明體,標準" 
決標公告月份：112年06月</oddHeader>
    <oddFooter>&amp;C第 &amp;P 頁，共 &amp;N 頁</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zoomScale="85" zoomScaleNormal="85" zoomScalePageLayoutView="0" workbookViewId="0" topLeftCell="A1">
      <selection activeCell="A31" sqref="A31"/>
    </sheetView>
  </sheetViews>
  <sheetFormatPr defaultColWidth="10.28125" defaultRowHeight="12.75"/>
  <cols>
    <col min="1" max="1" width="36.140625" style="57" customWidth="1"/>
    <col min="2" max="6" width="10.28125" style="57" customWidth="1"/>
    <col min="7" max="7" width="14.7109375" style="57" customWidth="1"/>
    <col min="8" max="8" width="17.28125" style="57" customWidth="1"/>
    <col min="9" max="9" width="10.28125" style="57" customWidth="1"/>
    <col min="10" max="10" width="10.140625" style="57" customWidth="1"/>
    <col min="11" max="11" width="18.140625" style="57" customWidth="1"/>
    <col min="12" max="12" width="10.421875" style="57" customWidth="1"/>
    <col min="13" max="13" width="9.7109375" style="57" customWidth="1"/>
    <col min="14" max="14" width="12.8515625" style="57" customWidth="1"/>
    <col min="15" max="15" width="10.28125" style="57" customWidth="1"/>
    <col min="16" max="16" width="10.28125" style="91" customWidth="1"/>
    <col min="17" max="16384" width="10.28125" style="57" customWidth="1"/>
  </cols>
  <sheetData>
    <row r="1" spans="1:16" ht="16.5">
      <c r="A1" s="138"/>
      <c r="B1" s="139"/>
      <c r="C1" s="140" t="s">
        <v>1509</v>
      </c>
      <c r="D1" s="141"/>
      <c r="E1" s="141"/>
      <c r="F1" s="141"/>
      <c r="G1" s="141"/>
      <c r="H1" s="142"/>
      <c r="I1" s="140" t="s">
        <v>1510</v>
      </c>
      <c r="J1" s="143"/>
      <c r="K1" s="143"/>
      <c r="L1" s="143"/>
      <c r="M1" s="143"/>
      <c r="N1" s="143"/>
      <c r="O1" s="159"/>
      <c r="P1" s="156" t="s">
        <v>1642</v>
      </c>
    </row>
    <row r="2" spans="1:16" ht="16.5" customHeight="1">
      <c r="A2" s="147" t="s">
        <v>1558</v>
      </c>
      <c r="B2" s="148" t="s">
        <v>1559</v>
      </c>
      <c r="C2" s="149" t="s">
        <v>1560</v>
      </c>
      <c r="D2" s="151" t="s">
        <v>1561</v>
      </c>
      <c r="E2" s="152"/>
      <c r="F2" s="153"/>
      <c r="G2" s="154" t="s">
        <v>1562</v>
      </c>
      <c r="H2" s="155"/>
      <c r="I2" s="144"/>
      <c r="J2" s="145"/>
      <c r="K2" s="145"/>
      <c r="L2" s="145"/>
      <c r="M2" s="145"/>
      <c r="N2" s="145"/>
      <c r="O2" s="160"/>
      <c r="P2" s="157"/>
    </row>
    <row r="3" spans="1:16" ht="115.5">
      <c r="A3" s="144"/>
      <c r="B3" s="146"/>
      <c r="C3" s="150"/>
      <c r="D3" s="2" t="s">
        <v>1511</v>
      </c>
      <c r="E3" s="3" t="s">
        <v>1563</v>
      </c>
      <c r="F3" s="4" t="s">
        <v>1564</v>
      </c>
      <c r="G3" s="5" t="s">
        <v>1565</v>
      </c>
      <c r="H3" s="56" t="s">
        <v>1512</v>
      </c>
      <c r="I3" s="6" t="s">
        <v>1513</v>
      </c>
      <c r="J3" s="3" t="s">
        <v>1566</v>
      </c>
      <c r="K3" s="3" t="s">
        <v>1567</v>
      </c>
      <c r="L3" s="3" t="s">
        <v>1568</v>
      </c>
      <c r="M3" s="3" t="s">
        <v>1569</v>
      </c>
      <c r="N3" s="3" t="s">
        <v>1570</v>
      </c>
      <c r="O3" s="87" t="s">
        <v>1571</v>
      </c>
      <c r="P3" s="89" t="s">
        <v>1643</v>
      </c>
    </row>
    <row r="4" spans="1:16" ht="16.5">
      <c r="A4" s="25" t="s">
        <v>538</v>
      </c>
      <c r="B4" s="8">
        <f aca="true" t="shared" si="0" ref="B4:B23">D4+G4+I4</f>
        <v>1</v>
      </c>
      <c r="C4" s="80">
        <f aca="true" t="shared" si="1" ref="C4:C24">B4-I4</f>
        <v>0</v>
      </c>
      <c r="D4" s="10">
        <v>0</v>
      </c>
      <c r="E4" s="11">
        <v>0</v>
      </c>
      <c r="F4" s="28">
        <v>0</v>
      </c>
      <c r="G4" s="82">
        <v>0</v>
      </c>
      <c r="H4" s="93">
        <f aca="true" t="shared" si="2" ref="H4:H23">IF(D4+G4=0,0,G4/(D4+G4))</f>
        <v>0</v>
      </c>
      <c r="I4" s="83">
        <v>1</v>
      </c>
      <c r="J4" s="11">
        <v>0</v>
      </c>
      <c r="K4" s="11">
        <v>0</v>
      </c>
      <c r="L4" s="11">
        <v>0</v>
      </c>
      <c r="M4" s="11">
        <v>0</v>
      </c>
      <c r="N4" s="11">
        <v>0</v>
      </c>
      <c r="O4" s="88">
        <v>0</v>
      </c>
      <c r="P4" s="99">
        <v>1</v>
      </c>
    </row>
    <row r="5" spans="1:16" ht="16.5">
      <c r="A5" s="25" t="s">
        <v>829</v>
      </c>
      <c r="B5" s="8">
        <f t="shared" si="0"/>
        <v>5</v>
      </c>
      <c r="C5" s="9">
        <f t="shared" si="1"/>
        <v>1</v>
      </c>
      <c r="D5" s="10">
        <v>1</v>
      </c>
      <c r="E5" s="11">
        <v>0</v>
      </c>
      <c r="F5" s="28">
        <v>1</v>
      </c>
      <c r="G5" s="12">
        <v>0</v>
      </c>
      <c r="H5" s="13">
        <f t="shared" si="2"/>
        <v>0</v>
      </c>
      <c r="I5" s="14">
        <v>4</v>
      </c>
      <c r="J5" s="11">
        <v>1</v>
      </c>
      <c r="K5" s="11">
        <v>1</v>
      </c>
      <c r="L5" s="11">
        <v>0</v>
      </c>
      <c r="M5" s="11">
        <v>0</v>
      </c>
      <c r="N5" s="11">
        <v>2</v>
      </c>
      <c r="O5" s="88">
        <v>0</v>
      </c>
      <c r="P5" s="90">
        <v>0</v>
      </c>
    </row>
    <row r="6" spans="1:16" ht="16.5">
      <c r="A6" s="25" t="s">
        <v>665</v>
      </c>
      <c r="B6" s="8">
        <f t="shared" si="0"/>
        <v>3</v>
      </c>
      <c r="C6" s="9">
        <f t="shared" si="1"/>
        <v>0</v>
      </c>
      <c r="D6" s="10">
        <v>0</v>
      </c>
      <c r="E6" s="11">
        <v>0</v>
      </c>
      <c r="F6" s="28">
        <v>0</v>
      </c>
      <c r="G6" s="12">
        <v>0</v>
      </c>
      <c r="H6" s="13">
        <f t="shared" si="2"/>
        <v>0</v>
      </c>
      <c r="I6" s="14">
        <v>3</v>
      </c>
      <c r="J6" s="11">
        <v>0</v>
      </c>
      <c r="K6" s="11">
        <v>1</v>
      </c>
      <c r="L6" s="11">
        <v>0</v>
      </c>
      <c r="M6" s="11">
        <v>0</v>
      </c>
      <c r="N6" s="11">
        <v>0</v>
      </c>
      <c r="O6" s="88">
        <v>3</v>
      </c>
      <c r="P6" s="90">
        <v>0</v>
      </c>
    </row>
    <row r="7" spans="1:16" ht="16.5">
      <c r="A7" s="25" t="s">
        <v>1089</v>
      </c>
      <c r="B7" s="8">
        <f t="shared" si="0"/>
        <v>8</v>
      </c>
      <c r="C7" s="80">
        <f t="shared" si="1"/>
        <v>2</v>
      </c>
      <c r="D7" s="81">
        <v>2</v>
      </c>
      <c r="E7" s="11">
        <v>0</v>
      </c>
      <c r="F7" s="92">
        <v>2</v>
      </c>
      <c r="G7" s="12">
        <v>0</v>
      </c>
      <c r="H7" s="13">
        <f t="shared" si="2"/>
        <v>0</v>
      </c>
      <c r="I7" s="83">
        <v>6</v>
      </c>
      <c r="J7" s="11">
        <v>2</v>
      </c>
      <c r="K7" s="11">
        <v>1</v>
      </c>
      <c r="L7" s="11">
        <v>0</v>
      </c>
      <c r="M7" s="11">
        <v>0</v>
      </c>
      <c r="N7" s="84">
        <v>3</v>
      </c>
      <c r="O7" s="88">
        <v>0</v>
      </c>
      <c r="P7" s="90">
        <v>0</v>
      </c>
    </row>
    <row r="8" spans="1:16" ht="16.5">
      <c r="A8" s="25" t="s">
        <v>225</v>
      </c>
      <c r="B8" s="8">
        <f t="shared" si="0"/>
        <v>10</v>
      </c>
      <c r="C8" s="80">
        <f t="shared" si="1"/>
        <v>1</v>
      </c>
      <c r="D8" s="81">
        <v>1</v>
      </c>
      <c r="E8" s="11">
        <v>0</v>
      </c>
      <c r="F8" s="92">
        <v>1</v>
      </c>
      <c r="G8" s="12">
        <v>0</v>
      </c>
      <c r="H8" s="13">
        <f t="shared" si="2"/>
        <v>0</v>
      </c>
      <c r="I8" s="83">
        <v>9</v>
      </c>
      <c r="J8" s="11">
        <v>0</v>
      </c>
      <c r="K8" s="11">
        <v>0</v>
      </c>
      <c r="L8" s="11">
        <v>0</v>
      </c>
      <c r="M8" s="11">
        <v>2</v>
      </c>
      <c r="N8" s="84">
        <v>6</v>
      </c>
      <c r="O8" s="88">
        <v>1</v>
      </c>
      <c r="P8" s="90">
        <v>0</v>
      </c>
    </row>
    <row r="9" spans="1:16" ht="16.5">
      <c r="A9" s="25" t="s">
        <v>618</v>
      </c>
      <c r="B9" s="8">
        <f t="shared" si="0"/>
        <v>1</v>
      </c>
      <c r="C9" s="9">
        <f t="shared" si="1"/>
        <v>0</v>
      </c>
      <c r="D9" s="10">
        <v>0</v>
      </c>
      <c r="E9" s="11">
        <v>0</v>
      </c>
      <c r="F9" s="28">
        <v>0</v>
      </c>
      <c r="G9" s="12">
        <v>0</v>
      </c>
      <c r="H9" s="13">
        <f t="shared" si="2"/>
        <v>0</v>
      </c>
      <c r="I9" s="14">
        <v>1</v>
      </c>
      <c r="J9" s="11">
        <v>0</v>
      </c>
      <c r="K9" s="11">
        <v>0</v>
      </c>
      <c r="L9" s="11">
        <v>0</v>
      </c>
      <c r="M9" s="11">
        <v>0</v>
      </c>
      <c r="N9" s="11">
        <v>1</v>
      </c>
      <c r="O9" s="88">
        <v>0</v>
      </c>
      <c r="P9" s="90">
        <v>0</v>
      </c>
    </row>
    <row r="10" spans="1:16" ht="16.5">
      <c r="A10" s="25" t="s">
        <v>594</v>
      </c>
      <c r="B10" s="8">
        <f t="shared" si="0"/>
        <v>1</v>
      </c>
      <c r="C10" s="9">
        <f t="shared" si="1"/>
        <v>0</v>
      </c>
      <c r="D10" s="10">
        <v>0</v>
      </c>
      <c r="E10" s="11">
        <v>0</v>
      </c>
      <c r="F10" s="28">
        <v>0</v>
      </c>
      <c r="G10" s="12">
        <v>0</v>
      </c>
      <c r="H10" s="13">
        <f t="shared" si="2"/>
        <v>0</v>
      </c>
      <c r="I10" s="14">
        <v>1</v>
      </c>
      <c r="J10" s="11">
        <v>0</v>
      </c>
      <c r="K10" s="11">
        <v>0</v>
      </c>
      <c r="L10" s="11">
        <v>0</v>
      </c>
      <c r="M10" s="11">
        <v>0</v>
      </c>
      <c r="N10" s="11">
        <v>0</v>
      </c>
      <c r="O10" s="88">
        <v>1</v>
      </c>
      <c r="P10" s="90">
        <v>0</v>
      </c>
    </row>
    <row r="11" spans="1:16" ht="16.5">
      <c r="A11" s="25" t="s">
        <v>1037</v>
      </c>
      <c r="B11" s="8">
        <f t="shared" si="0"/>
        <v>4</v>
      </c>
      <c r="C11" s="9">
        <f t="shared" si="1"/>
        <v>0</v>
      </c>
      <c r="D11" s="10">
        <v>0</v>
      </c>
      <c r="E11" s="11">
        <v>0</v>
      </c>
      <c r="F11" s="28">
        <v>0</v>
      </c>
      <c r="G11" s="12">
        <v>0</v>
      </c>
      <c r="H11" s="13">
        <f t="shared" si="2"/>
        <v>0</v>
      </c>
      <c r="I11" s="14">
        <v>4</v>
      </c>
      <c r="J11" s="11">
        <v>1</v>
      </c>
      <c r="K11" s="11">
        <v>2</v>
      </c>
      <c r="L11" s="11">
        <v>0</v>
      </c>
      <c r="M11" s="11">
        <v>0</v>
      </c>
      <c r="N11" s="11">
        <v>0</v>
      </c>
      <c r="O11" s="88">
        <v>1</v>
      </c>
      <c r="P11" s="90">
        <v>0</v>
      </c>
    </row>
    <row r="12" spans="1:16" ht="16.5">
      <c r="A12" s="25" t="s">
        <v>226</v>
      </c>
      <c r="B12" s="8">
        <f t="shared" si="0"/>
        <v>5</v>
      </c>
      <c r="C12" s="9">
        <f t="shared" si="1"/>
        <v>3</v>
      </c>
      <c r="D12" s="10">
        <v>3</v>
      </c>
      <c r="E12" s="11">
        <v>2</v>
      </c>
      <c r="F12" s="28">
        <v>3</v>
      </c>
      <c r="G12" s="12">
        <v>0</v>
      </c>
      <c r="H12" s="13">
        <f t="shared" si="2"/>
        <v>0</v>
      </c>
      <c r="I12" s="14">
        <v>2</v>
      </c>
      <c r="J12" s="11">
        <v>1</v>
      </c>
      <c r="K12" s="11">
        <v>0</v>
      </c>
      <c r="L12" s="11">
        <v>0</v>
      </c>
      <c r="M12" s="11">
        <v>0</v>
      </c>
      <c r="N12" s="11">
        <v>1</v>
      </c>
      <c r="O12" s="88">
        <v>0</v>
      </c>
      <c r="P12" s="90">
        <v>0</v>
      </c>
    </row>
    <row r="13" spans="1:16" ht="16.5">
      <c r="A13" s="25" t="s">
        <v>348</v>
      </c>
      <c r="B13" s="8">
        <f t="shared" si="0"/>
        <v>1</v>
      </c>
      <c r="C13" s="9">
        <f t="shared" si="1"/>
        <v>0</v>
      </c>
      <c r="D13" s="10">
        <v>0</v>
      </c>
      <c r="E13" s="11">
        <v>0</v>
      </c>
      <c r="F13" s="28">
        <v>0</v>
      </c>
      <c r="G13" s="12">
        <v>0</v>
      </c>
      <c r="H13" s="13">
        <f t="shared" si="2"/>
        <v>0</v>
      </c>
      <c r="I13" s="14">
        <v>1</v>
      </c>
      <c r="J13" s="11">
        <v>0</v>
      </c>
      <c r="K13" s="11">
        <v>0</v>
      </c>
      <c r="L13" s="11">
        <v>0</v>
      </c>
      <c r="M13" s="11">
        <v>0</v>
      </c>
      <c r="N13" s="11">
        <v>0</v>
      </c>
      <c r="O13" s="88">
        <v>1</v>
      </c>
      <c r="P13" s="90">
        <v>0</v>
      </c>
    </row>
    <row r="14" spans="1:16" ht="16.5">
      <c r="A14" s="25" t="s">
        <v>761</v>
      </c>
      <c r="B14" s="8">
        <f t="shared" si="0"/>
        <v>2</v>
      </c>
      <c r="C14" s="9">
        <f t="shared" si="1"/>
        <v>1</v>
      </c>
      <c r="D14" s="10">
        <v>1</v>
      </c>
      <c r="E14" s="11">
        <v>0</v>
      </c>
      <c r="F14" s="28">
        <v>1</v>
      </c>
      <c r="G14" s="12">
        <v>0</v>
      </c>
      <c r="H14" s="13">
        <f t="shared" si="2"/>
        <v>0</v>
      </c>
      <c r="I14" s="14">
        <v>1</v>
      </c>
      <c r="J14" s="11">
        <v>0</v>
      </c>
      <c r="K14" s="11">
        <v>0</v>
      </c>
      <c r="L14" s="11">
        <v>0</v>
      </c>
      <c r="M14" s="11">
        <v>0</v>
      </c>
      <c r="N14" s="11">
        <v>0</v>
      </c>
      <c r="O14" s="88">
        <v>1</v>
      </c>
      <c r="P14" s="90">
        <v>0</v>
      </c>
    </row>
    <row r="15" spans="1:16" ht="16.5">
      <c r="A15" s="25" t="s">
        <v>1015</v>
      </c>
      <c r="B15" s="8">
        <f t="shared" si="0"/>
        <v>3</v>
      </c>
      <c r="C15" s="9">
        <f t="shared" si="1"/>
        <v>0</v>
      </c>
      <c r="D15" s="10">
        <v>0</v>
      </c>
      <c r="E15" s="11">
        <v>0</v>
      </c>
      <c r="F15" s="28">
        <v>0</v>
      </c>
      <c r="G15" s="12">
        <v>0</v>
      </c>
      <c r="H15" s="13">
        <f t="shared" si="2"/>
        <v>0</v>
      </c>
      <c r="I15" s="14">
        <v>3</v>
      </c>
      <c r="J15" s="11">
        <v>1</v>
      </c>
      <c r="K15" s="11">
        <v>0</v>
      </c>
      <c r="L15" s="11">
        <v>0</v>
      </c>
      <c r="M15" s="11">
        <v>0</v>
      </c>
      <c r="N15" s="11">
        <v>0</v>
      </c>
      <c r="O15" s="88">
        <v>2</v>
      </c>
      <c r="P15" s="90">
        <v>0</v>
      </c>
    </row>
    <row r="16" spans="1:16" ht="16.5">
      <c r="A16" s="25" t="s">
        <v>274</v>
      </c>
      <c r="B16" s="8">
        <f t="shared" si="0"/>
        <v>1</v>
      </c>
      <c r="C16" s="9">
        <f t="shared" si="1"/>
        <v>0</v>
      </c>
      <c r="D16" s="10">
        <v>0</v>
      </c>
      <c r="E16" s="11">
        <v>0</v>
      </c>
      <c r="F16" s="28">
        <v>0</v>
      </c>
      <c r="G16" s="12">
        <v>0</v>
      </c>
      <c r="H16" s="13">
        <f t="shared" si="2"/>
        <v>0</v>
      </c>
      <c r="I16" s="14">
        <v>1</v>
      </c>
      <c r="J16" s="11">
        <v>0</v>
      </c>
      <c r="K16" s="11">
        <v>0</v>
      </c>
      <c r="L16" s="11">
        <v>0</v>
      </c>
      <c r="M16" s="11">
        <v>0</v>
      </c>
      <c r="N16" s="11">
        <v>0</v>
      </c>
      <c r="O16" s="88">
        <v>1</v>
      </c>
      <c r="P16" s="90">
        <v>0</v>
      </c>
    </row>
    <row r="17" spans="1:16" ht="16.5">
      <c r="A17" s="25" t="s">
        <v>1292</v>
      </c>
      <c r="B17" s="8">
        <f t="shared" si="0"/>
        <v>1</v>
      </c>
      <c r="C17" s="9">
        <f t="shared" si="1"/>
        <v>1</v>
      </c>
      <c r="D17" s="10">
        <v>1</v>
      </c>
      <c r="E17" s="11">
        <v>0</v>
      </c>
      <c r="F17" s="28">
        <v>1</v>
      </c>
      <c r="G17" s="12">
        <v>0</v>
      </c>
      <c r="H17" s="13">
        <f t="shared" si="2"/>
        <v>0</v>
      </c>
      <c r="I17" s="14">
        <v>0</v>
      </c>
      <c r="J17" s="11">
        <v>0</v>
      </c>
      <c r="K17" s="11">
        <v>0</v>
      </c>
      <c r="L17" s="11">
        <v>0</v>
      </c>
      <c r="M17" s="11">
        <v>0</v>
      </c>
      <c r="N17" s="11">
        <v>0</v>
      </c>
      <c r="O17" s="88">
        <v>0</v>
      </c>
      <c r="P17" s="90">
        <v>0</v>
      </c>
    </row>
    <row r="18" spans="1:16" ht="16.5">
      <c r="A18" s="25" t="s">
        <v>1426</v>
      </c>
      <c r="B18" s="8">
        <f t="shared" si="0"/>
        <v>2</v>
      </c>
      <c r="C18" s="9">
        <f t="shared" si="1"/>
        <v>0</v>
      </c>
      <c r="D18" s="10">
        <v>0</v>
      </c>
      <c r="E18" s="11">
        <v>0</v>
      </c>
      <c r="F18" s="28">
        <v>0</v>
      </c>
      <c r="G18" s="12">
        <v>0</v>
      </c>
      <c r="H18" s="13">
        <f t="shared" si="2"/>
        <v>0</v>
      </c>
      <c r="I18" s="14">
        <v>2</v>
      </c>
      <c r="J18" s="11">
        <v>1</v>
      </c>
      <c r="K18" s="11">
        <v>0</v>
      </c>
      <c r="L18" s="11">
        <v>0</v>
      </c>
      <c r="M18" s="11">
        <v>1</v>
      </c>
      <c r="N18" s="11">
        <v>0</v>
      </c>
      <c r="O18" s="88">
        <v>0</v>
      </c>
      <c r="P18" s="90">
        <v>0</v>
      </c>
    </row>
    <row r="19" spans="1:16" ht="16.5">
      <c r="A19" s="25" t="s">
        <v>457</v>
      </c>
      <c r="B19" s="8">
        <f t="shared" si="0"/>
        <v>2</v>
      </c>
      <c r="C19" s="9">
        <f t="shared" si="1"/>
        <v>2</v>
      </c>
      <c r="D19" s="10">
        <v>2</v>
      </c>
      <c r="E19" s="11">
        <v>1</v>
      </c>
      <c r="F19" s="28">
        <v>1</v>
      </c>
      <c r="G19" s="12">
        <v>0</v>
      </c>
      <c r="H19" s="13">
        <f t="shared" si="2"/>
        <v>0</v>
      </c>
      <c r="I19" s="14">
        <v>0</v>
      </c>
      <c r="J19" s="11">
        <v>0</v>
      </c>
      <c r="K19" s="11">
        <v>0</v>
      </c>
      <c r="L19" s="11">
        <v>0</v>
      </c>
      <c r="M19" s="11">
        <v>0</v>
      </c>
      <c r="N19" s="11">
        <v>0</v>
      </c>
      <c r="O19" s="88">
        <v>0</v>
      </c>
      <c r="P19" s="90">
        <v>0</v>
      </c>
    </row>
    <row r="20" spans="1:16" ht="16.5">
      <c r="A20" s="25" t="s">
        <v>564</v>
      </c>
      <c r="B20" s="8">
        <f t="shared" si="0"/>
        <v>1</v>
      </c>
      <c r="C20" s="9">
        <f t="shared" si="1"/>
        <v>0</v>
      </c>
      <c r="D20" s="10">
        <v>0</v>
      </c>
      <c r="E20" s="11">
        <v>0</v>
      </c>
      <c r="F20" s="28">
        <v>0</v>
      </c>
      <c r="G20" s="12">
        <v>0</v>
      </c>
      <c r="H20" s="13">
        <f t="shared" si="2"/>
        <v>0</v>
      </c>
      <c r="I20" s="14">
        <v>1</v>
      </c>
      <c r="J20" s="11">
        <v>0</v>
      </c>
      <c r="K20" s="11">
        <v>0</v>
      </c>
      <c r="L20" s="11">
        <v>0</v>
      </c>
      <c r="M20" s="11">
        <v>0</v>
      </c>
      <c r="N20" s="11">
        <v>0</v>
      </c>
      <c r="O20" s="88">
        <v>1</v>
      </c>
      <c r="P20" s="90">
        <v>0</v>
      </c>
    </row>
    <row r="21" spans="1:16" ht="16.5">
      <c r="A21" s="25" t="s">
        <v>406</v>
      </c>
      <c r="B21" s="8">
        <f t="shared" si="0"/>
        <v>1</v>
      </c>
      <c r="C21" s="9">
        <f t="shared" si="1"/>
        <v>1</v>
      </c>
      <c r="D21" s="10">
        <v>1</v>
      </c>
      <c r="E21" s="11">
        <v>0</v>
      </c>
      <c r="F21" s="28">
        <v>1</v>
      </c>
      <c r="G21" s="12">
        <v>0</v>
      </c>
      <c r="H21" s="13">
        <f t="shared" si="2"/>
        <v>0</v>
      </c>
      <c r="I21" s="14">
        <v>0</v>
      </c>
      <c r="J21" s="11">
        <v>0</v>
      </c>
      <c r="K21" s="11">
        <v>0</v>
      </c>
      <c r="L21" s="11">
        <v>0</v>
      </c>
      <c r="M21" s="11">
        <v>0</v>
      </c>
      <c r="N21" s="11">
        <v>0</v>
      </c>
      <c r="O21" s="88">
        <v>0</v>
      </c>
      <c r="P21" s="90">
        <v>0</v>
      </c>
    </row>
    <row r="22" spans="1:16" ht="16.5">
      <c r="A22" s="25" t="s">
        <v>934</v>
      </c>
      <c r="B22" s="8">
        <f t="shared" si="0"/>
        <v>1</v>
      </c>
      <c r="C22" s="9">
        <f t="shared" si="1"/>
        <v>0</v>
      </c>
      <c r="D22" s="10">
        <v>0</v>
      </c>
      <c r="E22" s="11">
        <v>0</v>
      </c>
      <c r="F22" s="28">
        <v>0</v>
      </c>
      <c r="G22" s="12">
        <v>0</v>
      </c>
      <c r="H22" s="13">
        <f t="shared" si="2"/>
        <v>0</v>
      </c>
      <c r="I22" s="14">
        <v>1</v>
      </c>
      <c r="J22" s="11">
        <v>0</v>
      </c>
      <c r="K22" s="11">
        <v>0</v>
      </c>
      <c r="L22" s="11">
        <v>0</v>
      </c>
      <c r="M22" s="11">
        <v>0</v>
      </c>
      <c r="N22" s="11">
        <v>0</v>
      </c>
      <c r="O22" s="88">
        <v>1</v>
      </c>
      <c r="P22" s="90">
        <v>0</v>
      </c>
    </row>
    <row r="23" spans="1:16" ht="16.5">
      <c r="A23" s="25" t="s">
        <v>535</v>
      </c>
      <c r="B23" s="8">
        <f t="shared" si="0"/>
        <v>3</v>
      </c>
      <c r="C23" s="9">
        <f t="shared" si="1"/>
        <v>1</v>
      </c>
      <c r="D23" s="10">
        <v>1</v>
      </c>
      <c r="E23" s="11">
        <v>0</v>
      </c>
      <c r="F23" s="28">
        <v>1</v>
      </c>
      <c r="G23" s="12">
        <v>0</v>
      </c>
      <c r="H23" s="13">
        <f t="shared" si="2"/>
        <v>0</v>
      </c>
      <c r="I23" s="14">
        <v>2</v>
      </c>
      <c r="J23" s="11">
        <v>0</v>
      </c>
      <c r="K23" s="11">
        <v>1</v>
      </c>
      <c r="L23" s="11">
        <v>0</v>
      </c>
      <c r="M23" s="11">
        <v>0</v>
      </c>
      <c r="N23" s="11">
        <v>1</v>
      </c>
      <c r="O23" s="88">
        <v>0</v>
      </c>
      <c r="P23" s="90">
        <v>0</v>
      </c>
    </row>
    <row r="24" spans="1:16" ht="17.25" thickBot="1">
      <c r="A24" s="16" t="s">
        <v>1514</v>
      </c>
      <c r="B24" s="17">
        <f>SUM(B4:B23)</f>
        <v>56</v>
      </c>
      <c r="C24" s="94">
        <f t="shared" si="1"/>
        <v>13</v>
      </c>
      <c r="D24" s="95">
        <f>SUM(D4:D23)</f>
        <v>13</v>
      </c>
      <c r="E24" s="18">
        <f>SUM(E4:E23)</f>
        <v>3</v>
      </c>
      <c r="F24" s="96">
        <f>SUM(F4:F23)</f>
        <v>12</v>
      </c>
      <c r="G24" s="97">
        <f>SUM(G4:G23)</f>
        <v>0</v>
      </c>
      <c r="H24" s="27">
        <f>IF(D24+G24=0,0,G24/(D24+G24))</f>
        <v>0</v>
      </c>
      <c r="I24" s="98">
        <f aca="true" t="shared" si="3" ref="I24:P24">SUM(I4:I23)</f>
        <v>43</v>
      </c>
      <c r="J24" s="18">
        <f t="shared" si="3"/>
        <v>7</v>
      </c>
      <c r="K24" s="18">
        <f t="shared" si="3"/>
        <v>6</v>
      </c>
      <c r="L24" s="18">
        <f t="shared" si="3"/>
        <v>0</v>
      </c>
      <c r="M24" s="18">
        <f t="shared" si="3"/>
        <v>3</v>
      </c>
      <c r="N24" s="18">
        <f t="shared" si="3"/>
        <v>14</v>
      </c>
      <c r="O24" s="40">
        <f t="shared" si="3"/>
        <v>13</v>
      </c>
      <c r="P24" s="86">
        <f t="shared" si="3"/>
        <v>1</v>
      </c>
    </row>
    <row r="27" spans="1:15" ht="107.25" customHeight="1">
      <c r="A27" s="136" t="s">
        <v>1572</v>
      </c>
      <c r="B27" s="158"/>
      <c r="C27" s="158"/>
      <c r="D27" s="158"/>
      <c r="E27" s="158"/>
      <c r="F27" s="158"/>
      <c r="G27" s="158"/>
      <c r="H27" s="158"/>
      <c r="I27" s="158"/>
      <c r="J27" s="158"/>
      <c r="K27" s="158"/>
      <c r="L27" s="158"/>
      <c r="M27" s="158"/>
      <c r="N27" s="158"/>
      <c r="O27" s="158"/>
    </row>
  </sheetData>
  <sheetProtection/>
  <mergeCells count="10">
    <mergeCell ref="P1:P2"/>
    <mergeCell ref="C2:C3"/>
    <mergeCell ref="D2:F2"/>
    <mergeCell ref="G2:H2"/>
    <mergeCell ref="A27:O27"/>
    <mergeCell ref="A1:B1"/>
    <mergeCell ref="C1:H1"/>
    <mergeCell ref="I1:O2"/>
    <mergeCell ref="A2:A3"/>
    <mergeCell ref="B2:B3"/>
  </mergeCells>
  <printOptions/>
  <pageMargins left="0.7086614173228347" right="0.7086614173228347" top="1.1023622047244095" bottom="0.7480314960629921" header="0.31496062992125984" footer="0.31496062992125984"/>
  <pageSetup fitToHeight="0" fitToWidth="1" horizontalDpi="600" verticalDpi="600" orientation="landscape" paperSize="9" scale="63" r:id="rId1"/>
  <headerFooter>
    <oddHeader>&amp;C&amp;"標楷體,粗體"&amp;18表2 各部會署112年06月工程決標案件辦理節能減碳檢核執行情形統計表&amp;R 
&amp;"細明體,標準"決標公告月份：&amp;"Arial,標準"112&amp;"細明體,標準"年&amp;"Arial,標準"06&amp;"細明體,標準"月</oddHeader>
    <oddFooter>&amp;C第 &amp;P 頁，共 &amp;N 頁</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1"/>
  <sheetViews>
    <sheetView view="pageBreakPreview" zoomScaleSheetLayoutView="100" zoomScalePageLayoutView="0" workbookViewId="0" topLeftCell="A1">
      <selection activeCell="K10" sqref="K9:K10"/>
    </sheetView>
  </sheetViews>
  <sheetFormatPr defaultColWidth="10.28125" defaultRowHeight="12.75"/>
  <cols>
    <col min="1" max="1" width="19.28125" style="24" customWidth="1"/>
    <col min="2" max="6" width="10.28125" style="24" customWidth="1"/>
    <col min="7" max="7" width="11.140625" style="24" customWidth="1"/>
    <col min="8" max="8" width="13.421875" style="24" customWidth="1"/>
    <col min="9" max="9" width="10.28125" style="24" customWidth="1"/>
    <col min="10" max="10" width="10.421875" style="24" customWidth="1"/>
    <col min="11" max="11" width="17.00390625" style="24" customWidth="1"/>
    <col min="12" max="12" width="8.8515625" style="24" customWidth="1"/>
    <col min="13" max="13" width="9.28125" style="24" customWidth="1"/>
    <col min="14" max="14" width="11.421875" style="24" customWidth="1"/>
    <col min="15" max="16384" width="10.28125" style="24" customWidth="1"/>
  </cols>
  <sheetData>
    <row r="1" spans="1:15" ht="16.5">
      <c r="A1" s="138"/>
      <c r="B1" s="139"/>
      <c r="C1" s="140" t="s">
        <v>1509</v>
      </c>
      <c r="D1" s="141"/>
      <c r="E1" s="141"/>
      <c r="F1" s="141"/>
      <c r="G1" s="141"/>
      <c r="H1" s="142"/>
      <c r="I1" s="140" t="s">
        <v>1510</v>
      </c>
      <c r="J1" s="143"/>
      <c r="K1" s="143"/>
      <c r="L1" s="143"/>
      <c r="M1" s="143"/>
      <c r="N1" s="143"/>
      <c r="O1" s="139"/>
    </row>
    <row r="2" spans="1:15" ht="16.5" customHeight="1">
      <c r="A2" s="147" t="s">
        <v>1535</v>
      </c>
      <c r="B2" s="148" t="s">
        <v>1536</v>
      </c>
      <c r="C2" s="149" t="s">
        <v>1537</v>
      </c>
      <c r="D2" s="151" t="s">
        <v>1538</v>
      </c>
      <c r="E2" s="152"/>
      <c r="F2" s="153"/>
      <c r="G2" s="154" t="s">
        <v>1539</v>
      </c>
      <c r="H2" s="155"/>
      <c r="I2" s="144"/>
      <c r="J2" s="145"/>
      <c r="K2" s="145"/>
      <c r="L2" s="145"/>
      <c r="M2" s="145"/>
      <c r="N2" s="145"/>
      <c r="O2" s="146"/>
    </row>
    <row r="3" spans="1:15" ht="148.5">
      <c r="A3" s="144"/>
      <c r="B3" s="146"/>
      <c r="C3" s="150"/>
      <c r="D3" s="2" t="s">
        <v>1511</v>
      </c>
      <c r="E3" s="3" t="s">
        <v>1540</v>
      </c>
      <c r="F3" s="4" t="s">
        <v>1541</v>
      </c>
      <c r="G3" s="5" t="s">
        <v>1542</v>
      </c>
      <c r="H3" s="21" t="s">
        <v>1512</v>
      </c>
      <c r="I3" s="6" t="s">
        <v>1513</v>
      </c>
      <c r="J3" s="3" t="s">
        <v>1645</v>
      </c>
      <c r="K3" s="3" t="s">
        <v>1544</v>
      </c>
      <c r="L3" s="3" t="s">
        <v>1545</v>
      </c>
      <c r="M3" s="3" t="s">
        <v>1546</v>
      </c>
      <c r="N3" s="3" t="s">
        <v>1547</v>
      </c>
      <c r="O3" s="7" t="s">
        <v>1548</v>
      </c>
    </row>
    <row r="4" spans="1:15" s="33" customFormat="1" ht="16.5">
      <c r="A4" s="29" t="s">
        <v>1549</v>
      </c>
      <c r="B4" s="23">
        <f>D4+G4+I4</f>
        <v>160</v>
      </c>
      <c r="C4" s="105">
        <f>B4-I4</f>
        <v>0</v>
      </c>
      <c r="D4" s="106">
        <v>0</v>
      </c>
      <c r="E4" s="39">
        <v>0</v>
      </c>
      <c r="F4" s="107">
        <v>0</v>
      </c>
      <c r="G4" s="30">
        <v>0</v>
      </c>
      <c r="H4" s="31">
        <f>IF(D4+G4=0,0,G4/(D4+G4))</f>
        <v>0</v>
      </c>
      <c r="I4" s="109">
        <v>160</v>
      </c>
      <c r="J4" s="3">
        <v>84</v>
      </c>
      <c r="K4" s="3">
        <v>52</v>
      </c>
      <c r="L4" s="3">
        <v>1</v>
      </c>
      <c r="M4" s="3">
        <v>2</v>
      </c>
      <c r="N4" s="3">
        <v>58</v>
      </c>
      <c r="O4" s="111">
        <v>21</v>
      </c>
    </row>
    <row r="5" spans="1:15" s="33" customFormat="1" ht="16.5">
      <c r="A5" s="29" t="s">
        <v>1550</v>
      </c>
      <c r="B5" s="23">
        <f>D5+G5+I5</f>
        <v>369</v>
      </c>
      <c r="C5" s="105">
        <v>15</v>
      </c>
      <c r="D5" s="106">
        <v>14</v>
      </c>
      <c r="E5" s="39">
        <v>3</v>
      </c>
      <c r="F5" s="107">
        <v>12</v>
      </c>
      <c r="G5" s="106">
        <v>1</v>
      </c>
      <c r="H5" s="108">
        <f>IF(D5+G5=0,0,G5/(D5+G5))</f>
        <v>0.06666666666666667</v>
      </c>
      <c r="I5" s="109">
        <v>354</v>
      </c>
      <c r="J5" s="110">
        <v>207</v>
      </c>
      <c r="K5" s="110">
        <v>124</v>
      </c>
      <c r="L5" s="3">
        <v>11</v>
      </c>
      <c r="M5" s="3">
        <v>12</v>
      </c>
      <c r="N5" s="110">
        <v>127</v>
      </c>
      <c r="O5" s="7">
        <v>6</v>
      </c>
    </row>
    <row r="6" spans="1:15" s="33" customFormat="1" ht="16.5">
      <c r="A6" s="29" t="s">
        <v>1551</v>
      </c>
      <c r="B6" s="23">
        <f>D6+G6+I6</f>
        <v>36</v>
      </c>
      <c r="C6" s="105">
        <v>1</v>
      </c>
      <c r="D6" s="106">
        <v>1</v>
      </c>
      <c r="E6" s="39">
        <v>0</v>
      </c>
      <c r="F6" s="107">
        <v>1</v>
      </c>
      <c r="G6" s="30">
        <v>0</v>
      </c>
      <c r="H6" s="31">
        <f>IF(D6+G6=0,0,G6/(D6+G6))</f>
        <v>0</v>
      </c>
      <c r="I6" s="109">
        <v>35</v>
      </c>
      <c r="J6" s="3">
        <v>27</v>
      </c>
      <c r="K6" s="3">
        <v>8</v>
      </c>
      <c r="L6" s="3">
        <v>0</v>
      </c>
      <c r="M6" s="3">
        <v>0</v>
      </c>
      <c r="N6" s="3">
        <v>9</v>
      </c>
      <c r="O6" s="111">
        <v>1</v>
      </c>
    </row>
    <row r="7" spans="1:15" s="33" customFormat="1" ht="33">
      <c r="A7" s="29" t="s">
        <v>797</v>
      </c>
      <c r="B7" s="23">
        <f>D7+G7+I7</f>
        <v>33</v>
      </c>
      <c r="C7" s="22">
        <f>B7-I7</f>
        <v>0</v>
      </c>
      <c r="D7" s="30">
        <v>0</v>
      </c>
      <c r="E7" s="39">
        <v>0</v>
      </c>
      <c r="F7" s="4">
        <v>0</v>
      </c>
      <c r="G7" s="30">
        <v>0</v>
      </c>
      <c r="H7" s="31">
        <f>IF(D7+G7=0,0,G7/(D7+G7))</f>
        <v>0</v>
      </c>
      <c r="I7" s="32">
        <v>33</v>
      </c>
      <c r="J7" s="3">
        <v>23</v>
      </c>
      <c r="K7" s="3">
        <v>20</v>
      </c>
      <c r="L7" s="3">
        <v>0</v>
      </c>
      <c r="M7" s="3">
        <v>0</v>
      </c>
      <c r="N7" s="3">
        <v>3</v>
      </c>
      <c r="O7" s="7">
        <v>0</v>
      </c>
    </row>
    <row r="8" spans="1:15" ht="17.25" thickBot="1">
      <c r="A8" s="34" t="s">
        <v>1552</v>
      </c>
      <c r="B8" s="17">
        <f>SUM(B4:B7)</f>
        <v>598</v>
      </c>
      <c r="C8" s="94">
        <f>B8-I8</f>
        <v>16</v>
      </c>
      <c r="D8" s="95">
        <f>SUM(D4:D7)</f>
        <v>15</v>
      </c>
      <c r="E8" s="18">
        <f>SUM(E4:E7)</f>
        <v>3</v>
      </c>
      <c r="F8" s="96">
        <f>SUM(F4:F7)</f>
        <v>13</v>
      </c>
      <c r="G8" s="97">
        <f>SUM(G4:G7)</f>
        <v>1</v>
      </c>
      <c r="H8" s="100">
        <f>IF(D8+G8=0,0,G8/(D8+G8))</f>
        <v>0.0625</v>
      </c>
      <c r="I8" s="98">
        <f>SUM(I4:I7)</f>
        <v>582</v>
      </c>
      <c r="J8" s="101">
        <f aca="true" t="shared" si="0" ref="J8:O8">SUM(J4:J7)</f>
        <v>341</v>
      </c>
      <c r="K8" s="101">
        <f t="shared" si="0"/>
        <v>204</v>
      </c>
      <c r="L8" s="18">
        <f t="shared" si="0"/>
        <v>12</v>
      </c>
      <c r="M8" s="18">
        <f t="shared" si="0"/>
        <v>14</v>
      </c>
      <c r="N8" s="101">
        <f t="shared" si="0"/>
        <v>197</v>
      </c>
      <c r="O8" s="112">
        <f t="shared" si="0"/>
        <v>28</v>
      </c>
    </row>
    <row r="11" spans="1:15" ht="60" customHeight="1">
      <c r="A11" s="161" t="s">
        <v>1553</v>
      </c>
      <c r="B11" s="162"/>
      <c r="C11" s="162"/>
      <c r="D11" s="162"/>
      <c r="E11" s="162"/>
      <c r="F11" s="162"/>
      <c r="G11" s="162"/>
      <c r="H11" s="162"/>
      <c r="I11" s="162"/>
      <c r="J11" s="162"/>
      <c r="K11" s="162"/>
      <c r="L11" s="162"/>
      <c r="M11" s="162"/>
      <c r="N11" s="162"/>
      <c r="O11" s="162"/>
    </row>
  </sheetData>
  <sheetProtection/>
  <mergeCells count="9">
    <mergeCell ref="D2:F2"/>
    <mergeCell ref="G2:H2"/>
    <mergeCell ref="A11:O11"/>
    <mergeCell ref="A1:B1"/>
    <mergeCell ref="C1:H1"/>
    <mergeCell ref="I1:O2"/>
    <mergeCell ref="A2:A3"/>
    <mergeCell ref="B2:B3"/>
    <mergeCell ref="C2:C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1"/>
  <headerFooter>
    <oddHeader>&amp;C&amp;"標楷體,粗體"&amp;18表3 112年06月勞務類技術服務決標案件依工程類別分類後辦理節能減碳檢核執行情形統計表&amp;R 
&amp;"細明體,標準"決標公告月份：&amp;"Arial,標準"112&amp;"細明體,標準"年&amp;"Arial,標準"06&amp;"細明體,標準"月</oddHeader>
    <oddFooter>&amp;C第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11"/>
  <sheetViews>
    <sheetView view="pageBreakPreview" zoomScaleSheetLayoutView="100" zoomScalePageLayoutView="0" workbookViewId="0" topLeftCell="A1">
      <selection activeCell="N10" sqref="N10"/>
    </sheetView>
  </sheetViews>
  <sheetFormatPr defaultColWidth="10.28125" defaultRowHeight="12.75"/>
  <cols>
    <col min="1" max="1" width="16.57421875" style="50" customWidth="1"/>
    <col min="2" max="6" width="10.28125" style="50" customWidth="1"/>
    <col min="7" max="7" width="14.7109375" style="50" customWidth="1"/>
    <col min="8" max="8" width="17.28125" style="50" customWidth="1"/>
    <col min="9" max="9" width="10.28125" style="50" customWidth="1"/>
    <col min="10" max="10" width="10.140625" style="50" customWidth="1"/>
    <col min="11" max="11" width="18.140625" style="50" customWidth="1"/>
    <col min="12" max="12" width="10.421875" style="50" customWidth="1"/>
    <col min="13" max="13" width="9.7109375" style="50" customWidth="1"/>
    <col min="14" max="14" width="12.8515625" style="50" customWidth="1"/>
    <col min="15" max="15" width="10.28125" style="50" customWidth="1"/>
    <col min="16" max="16" width="10.28125" style="91" customWidth="1"/>
    <col min="17" max="16384" width="10.28125" style="50" customWidth="1"/>
  </cols>
  <sheetData>
    <row r="1" spans="1:16" ht="16.5">
      <c r="A1" s="138"/>
      <c r="B1" s="139"/>
      <c r="C1" s="140" t="s">
        <v>1509</v>
      </c>
      <c r="D1" s="141"/>
      <c r="E1" s="141"/>
      <c r="F1" s="141"/>
      <c r="G1" s="141"/>
      <c r="H1" s="142"/>
      <c r="I1" s="140" t="s">
        <v>1510</v>
      </c>
      <c r="J1" s="143"/>
      <c r="K1" s="143"/>
      <c r="L1" s="143"/>
      <c r="M1" s="143"/>
      <c r="N1" s="143"/>
      <c r="O1" s="159"/>
      <c r="P1" s="156" t="s">
        <v>1642</v>
      </c>
    </row>
    <row r="2" spans="1:16" ht="16.5" customHeight="1">
      <c r="A2" s="147" t="s">
        <v>1535</v>
      </c>
      <c r="B2" s="148" t="s">
        <v>1536</v>
      </c>
      <c r="C2" s="149" t="s">
        <v>1537</v>
      </c>
      <c r="D2" s="151" t="s">
        <v>1538</v>
      </c>
      <c r="E2" s="152"/>
      <c r="F2" s="153"/>
      <c r="G2" s="154" t="s">
        <v>1539</v>
      </c>
      <c r="H2" s="155"/>
      <c r="I2" s="144"/>
      <c r="J2" s="145"/>
      <c r="K2" s="145"/>
      <c r="L2" s="145"/>
      <c r="M2" s="145"/>
      <c r="N2" s="145"/>
      <c r="O2" s="160"/>
      <c r="P2" s="157"/>
    </row>
    <row r="3" spans="1:16" ht="115.5">
      <c r="A3" s="144"/>
      <c r="B3" s="146"/>
      <c r="C3" s="150"/>
      <c r="D3" s="2" t="s">
        <v>1511</v>
      </c>
      <c r="E3" s="3" t="s">
        <v>1540</v>
      </c>
      <c r="F3" s="4" t="s">
        <v>1541</v>
      </c>
      <c r="G3" s="5" t="s">
        <v>1542</v>
      </c>
      <c r="H3" s="43" t="s">
        <v>1512</v>
      </c>
      <c r="I3" s="6" t="s">
        <v>1513</v>
      </c>
      <c r="J3" s="3" t="s">
        <v>1543</v>
      </c>
      <c r="K3" s="3" t="s">
        <v>1544</v>
      </c>
      <c r="L3" s="3" t="s">
        <v>1545</v>
      </c>
      <c r="M3" s="3" t="s">
        <v>1546</v>
      </c>
      <c r="N3" s="3" t="s">
        <v>1547</v>
      </c>
      <c r="O3" s="87" t="s">
        <v>1548</v>
      </c>
      <c r="P3" s="89" t="s">
        <v>1643</v>
      </c>
    </row>
    <row r="4" spans="1:16" ht="16.5">
      <c r="A4" s="41" t="s">
        <v>1554</v>
      </c>
      <c r="B4" s="49">
        <f>D4+G4+I4</f>
        <v>14</v>
      </c>
      <c r="C4" s="105">
        <f>B4-I4</f>
        <v>3</v>
      </c>
      <c r="D4" s="45">
        <v>3</v>
      </c>
      <c r="E4" s="46">
        <v>0</v>
      </c>
      <c r="F4" s="47">
        <v>3</v>
      </c>
      <c r="G4" s="104">
        <v>0</v>
      </c>
      <c r="H4" s="108">
        <f>IF(D4+G4=0,0,G4/(D4+G4))</f>
        <v>0</v>
      </c>
      <c r="I4" s="116">
        <v>11</v>
      </c>
      <c r="J4" s="46">
        <v>2</v>
      </c>
      <c r="K4" s="46">
        <v>2</v>
      </c>
      <c r="L4" s="46">
        <v>0</v>
      </c>
      <c r="M4" s="46">
        <v>2</v>
      </c>
      <c r="N4" s="46">
        <v>4</v>
      </c>
      <c r="O4" s="102">
        <v>0</v>
      </c>
      <c r="P4" s="99">
        <v>1</v>
      </c>
    </row>
    <row r="5" spans="1:16" ht="16.5">
      <c r="A5" s="41" t="s">
        <v>1555</v>
      </c>
      <c r="B5" s="49">
        <f>D5+G5+I5</f>
        <v>13</v>
      </c>
      <c r="C5" s="105">
        <f>B5-I5</f>
        <v>7</v>
      </c>
      <c r="D5" s="113">
        <v>7</v>
      </c>
      <c r="E5" s="46">
        <v>2</v>
      </c>
      <c r="F5" s="114">
        <v>7</v>
      </c>
      <c r="G5" s="48">
        <v>0</v>
      </c>
      <c r="H5" s="31">
        <f>IF(D5+G5=0,0,G5/(D5+G5))</f>
        <v>0</v>
      </c>
      <c r="I5" s="116">
        <v>6</v>
      </c>
      <c r="J5" s="46">
        <v>0</v>
      </c>
      <c r="K5" s="46">
        <v>1</v>
      </c>
      <c r="L5" s="46">
        <v>0</v>
      </c>
      <c r="M5" s="46">
        <v>0</v>
      </c>
      <c r="N5" s="120">
        <v>5</v>
      </c>
      <c r="O5" s="102">
        <v>0</v>
      </c>
      <c r="P5" s="90">
        <v>0</v>
      </c>
    </row>
    <row r="6" spans="1:16" ht="16.5">
      <c r="A6" s="41" t="s">
        <v>1556</v>
      </c>
      <c r="B6" s="49">
        <f>D6+G6+I6</f>
        <v>24</v>
      </c>
      <c r="C6" s="44">
        <f>B6-I6</f>
        <v>2</v>
      </c>
      <c r="D6" s="45">
        <v>2</v>
      </c>
      <c r="E6" s="46">
        <v>1</v>
      </c>
      <c r="F6" s="47">
        <v>1</v>
      </c>
      <c r="G6" s="48">
        <v>0</v>
      </c>
      <c r="H6" s="31">
        <f>IF(D6+G6=0,0,G6/(D6+G6))</f>
        <v>0</v>
      </c>
      <c r="I6" s="42">
        <v>22</v>
      </c>
      <c r="J6" s="46">
        <v>4</v>
      </c>
      <c r="K6" s="46">
        <v>2</v>
      </c>
      <c r="L6" s="46">
        <v>0</v>
      </c>
      <c r="M6" s="46">
        <v>0</v>
      </c>
      <c r="N6" s="46">
        <v>4</v>
      </c>
      <c r="O6" s="102">
        <v>13</v>
      </c>
      <c r="P6" s="90">
        <v>0</v>
      </c>
    </row>
    <row r="7" spans="1:16" ht="16.5">
      <c r="A7" s="41" t="s">
        <v>389</v>
      </c>
      <c r="B7" s="49">
        <f>D7+G7+I7</f>
        <v>5</v>
      </c>
      <c r="C7" s="44">
        <f>B7-I7</f>
        <v>1</v>
      </c>
      <c r="D7" s="45">
        <v>1</v>
      </c>
      <c r="E7" s="46">
        <v>0</v>
      </c>
      <c r="F7" s="47">
        <v>1</v>
      </c>
      <c r="G7" s="48">
        <v>0</v>
      </c>
      <c r="H7" s="31">
        <f>IF(D7+G7=0,0,G7/(D7+G7))</f>
        <v>0</v>
      </c>
      <c r="I7" s="42">
        <v>4</v>
      </c>
      <c r="J7" s="46">
        <v>1</v>
      </c>
      <c r="K7" s="46">
        <v>1</v>
      </c>
      <c r="L7" s="46">
        <v>0</v>
      </c>
      <c r="M7" s="46">
        <v>1</v>
      </c>
      <c r="N7" s="46">
        <v>1</v>
      </c>
      <c r="O7" s="102">
        <v>0</v>
      </c>
      <c r="P7" s="90">
        <v>0</v>
      </c>
    </row>
    <row r="8" spans="1:16" ht="17.25" thickBot="1">
      <c r="A8" s="34" t="s">
        <v>1552</v>
      </c>
      <c r="B8" s="119">
        <f>SUM(B4:B7)</f>
        <v>56</v>
      </c>
      <c r="C8" s="118">
        <f>B8-I8</f>
        <v>13</v>
      </c>
      <c r="D8" s="36">
        <f>SUM(D4:D7)</f>
        <v>13</v>
      </c>
      <c r="E8" s="35">
        <f>SUM(E4:E7)</f>
        <v>3</v>
      </c>
      <c r="F8" s="37">
        <f>SUM(F4:F7)</f>
        <v>12</v>
      </c>
      <c r="G8" s="38">
        <f>SUM(G4:G7)</f>
        <v>0</v>
      </c>
      <c r="H8" s="115">
        <f>IF(D8+G8=0,0,G8/(D8+G8))</f>
        <v>0</v>
      </c>
      <c r="I8" s="117">
        <f>SUM(I4:I7)</f>
        <v>43</v>
      </c>
      <c r="J8" s="35">
        <f aca="true" t="shared" si="0" ref="J8:P8">SUM(J4:J7)</f>
        <v>7</v>
      </c>
      <c r="K8" s="35">
        <f t="shared" si="0"/>
        <v>6</v>
      </c>
      <c r="L8" s="35">
        <f t="shared" si="0"/>
        <v>0</v>
      </c>
      <c r="M8" s="35">
        <f t="shared" si="0"/>
        <v>3</v>
      </c>
      <c r="N8" s="35">
        <f t="shared" si="0"/>
        <v>14</v>
      </c>
      <c r="O8" s="103">
        <f t="shared" si="0"/>
        <v>13</v>
      </c>
      <c r="P8" s="121">
        <f t="shared" si="0"/>
        <v>1</v>
      </c>
    </row>
    <row r="11" spans="1:15" ht="114" customHeight="1">
      <c r="A11" s="161" t="s">
        <v>1557</v>
      </c>
      <c r="B11" s="162"/>
      <c r="C11" s="162"/>
      <c r="D11" s="162"/>
      <c r="E11" s="162"/>
      <c r="F11" s="162"/>
      <c r="G11" s="162"/>
      <c r="H11" s="162"/>
      <c r="I11" s="162"/>
      <c r="J11" s="162"/>
      <c r="K11" s="162"/>
      <c r="L11" s="162"/>
      <c r="M11" s="162"/>
      <c r="N11" s="162"/>
      <c r="O11" s="162"/>
    </row>
  </sheetData>
  <sheetProtection/>
  <mergeCells count="10">
    <mergeCell ref="P1:P2"/>
    <mergeCell ref="A11:O11"/>
    <mergeCell ref="A1:B1"/>
    <mergeCell ref="C1:H1"/>
    <mergeCell ref="I1:O2"/>
    <mergeCell ref="A2:A3"/>
    <mergeCell ref="B2:B3"/>
    <mergeCell ref="C2:C3"/>
    <mergeCell ref="D2:F2"/>
    <mergeCell ref="G2:H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headerFooter>
    <oddHeader>&amp;C&amp;"標楷體,粗體"&amp;18表4 112年06月工程決標案件依工程類別分類後辦理節能減碳檢核執行情形統計表&amp;R 
&amp;"細明體,標準"決標公告月份：&amp;"Arial,標準"112&amp;"細明體,標準"年&amp;"Arial,標準"06&amp;"細明體,標準"月</oddHeader>
    <oddFooter>&amp;C第 &amp;P 頁，共 &amp;N 頁</oddFooter>
  </headerFooter>
</worksheet>
</file>

<file path=xl/worksheets/sheet5.xml><?xml version="1.0" encoding="utf-8"?>
<worksheet xmlns="http://schemas.openxmlformats.org/spreadsheetml/2006/main" xmlns:r="http://schemas.openxmlformats.org/officeDocument/2006/relationships">
  <dimension ref="A1:O655"/>
  <sheetViews>
    <sheetView view="pageBreakPreview" zoomScale="70" zoomScaleSheetLayoutView="70" zoomScalePageLayoutView="0" workbookViewId="0" topLeftCell="A1">
      <selection activeCell="A1" sqref="A1:IV1"/>
    </sheetView>
  </sheetViews>
  <sheetFormatPr defaultColWidth="9.140625" defaultRowHeight="12.75"/>
  <cols>
    <col min="1" max="1" width="5.7109375" style="130" customWidth="1"/>
    <col min="2" max="2" width="12.28125" style="51" customWidth="1"/>
    <col min="3" max="3" width="23.8515625" style="51" customWidth="1"/>
    <col min="4" max="4" width="13.57421875" style="51" customWidth="1"/>
    <col min="5" max="5" width="41.8515625" style="51" customWidth="1"/>
    <col min="6" max="6" width="6.7109375" style="51" customWidth="1"/>
    <col min="7" max="7" width="15.57421875" style="51" bestFit="1" customWidth="1"/>
    <col min="8" max="9" width="14.7109375" style="51" bestFit="1" customWidth="1"/>
    <col min="10" max="10" width="9.57421875" style="51" customWidth="1"/>
    <col min="11" max="11" width="10.7109375" style="51" customWidth="1"/>
    <col min="12" max="12" width="13.28125" style="51" bestFit="1" customWidth="1"/>
    <col min="13" max="13" width="20.140625" style="51" customWidth="1"/>
    <col min="14" max="14" width="17.00390625" style="51" customWidth="1"/>
    <col min="15" max="15" width="13.8515625" style="51" customWidth="1"/>
    <col min="16" max="16384" width="9.140625" style="51" customWidth="1"/>
  </cols>
  <sheetData>
    <row r="1" spans="1:15" s="67" customFormat="1" ht="33">
      <c r="A1" s="65" t="s">
        <v>1625</v>
      </c>
      <c r="B1" s="66" t="s">
        <v>1626</v>
      </c>
      <c r="C1" s="66" t="s">
        <v>1627</v>
      </c>
      <c r="D1" s="66" t="s">
        <v>1628</v>
      </c>
      <c r="E1" s="66" t="s">
        <v>1629</v>
      </c>
      <c r="F1" s="66" t="s">
        <v>1630</v>
      </c>
      <c r="G1" s="61" t="s">
        <v>1646</v>
      </c>
      <c r="H1" s="66" t="s">
        <v>1631</v>
      </c>
      <c r="I1" s="66" t="s">
        <v>1632</v>
      </c>
      <c r="J1" s="61" t="s">
        <v>1573</v>
      </c>
      <c r="K1" s="61" t="s">
        <v>1574</v>
      </c>
      <c r="L1" s="61" t="s">
        <v>1575</v>
      </c>
      <c r="M1" s="65" t="s">
        <v>1633</v>
      </c>
      <c r="N1" s="65" t="s">
        <v>1634</v>
      </c>
      <c r="O1" s="122" t="s">
        <v>1576</v>
      </c>
    </row>
    <row r="2" spans="1:15" ht="38.25">
      <c r="A2" s="53">
        <v>1</v>
      </c>
      <c r="B2" s="54" t="s">
        <v>1647</v>
      </c>
      <c r="C2" s="123" t="s">
        <v>870</v>
      </c>
      <c r="D2" s="123" t="s">
        <v>439</v>
      </c>
      <c r="E2" s="123" t="s">
        <v>187</v>
      </c>
      <c r="F2" s="123" t="s">
        <v>40</v>
      </c>
      <c r="G2" s="123" t="s">
        <v>983</v>
      </c>
      <c r="H2" s="124">
        <v>59000000</v>
      </c>
      <c r="I2" s="124">
        <v>59000000</v>
      </c>
      <c r="J2" s="123" t="s">
        <v>1011</v>
      </c>
      <c r="K2" s="123" t="s">
        <v>227</v>
      </c>
      <c r="L2" s="123" t="s">
        <v>418</v>
      </c>
      <c r="M2" s="55" t="s">
        <v>1644</v>
      </c>
      <c r="N2" s="54"/>
      <c r="O2" s="123" t="s">
        <v>1504</v>
      </c>
    </row>
    <row r="3" spans="1:15" ht="51">
      <c r="A3" s="53">
        <v>2</v>
      </c>
      <c r="B3" s="123" t="s">
        <v>656</v>
      </c>
      <c r="C3" s="123" t="s">
        <v>656</v>
      </c>
      <c r="D3" s="123" t="s">
        <v>439</v>
      </c>
      <c r="E3" s="123" t="s">
        <v>1108</v>
      </c>
      <c r="F3" s="123" t="s">
        <v>40</v>
      </c>
      <c r="G3" s="123" t="s">
        <v>559</v>
      </c>
      <c r="H3" s="124">
        <v>937600</v>
      </c>
      <c r="I3" s="124">
        <v>900096</v>
      </c>
      <c r="J3" s="123" t="s">
        <v>617</v>
      </c>
      <c r="K3" s="123" t="s">
        <v>333</v>
      </c>
      <c r="L3" s="123" t="s">
        <v>953</v>
      </c>
      <c r="M3" s="55" t="s">
        <v>1644</v>
      </c>
      <c r="N3" s="54"/>
      <c r="O3" s="123" t="s">
        <v>1488</v>
      </c>
    </row>
    <row r="4" spans="1:15" ht="140.25">
      <c r="A4" s="53">
        <v>3</v>
      </c>
      <c r="B4" s="123" t="s">
        <v>656</v>
      </c>
      <c r="C4" s="123" t="s">
        <v>656</v>
      </c>
      <c r="D4" s="123" t="s">
        <v>439</v>
      </c>
      <c r="E4" s="123" t="s">
        <v>305</v>
      </c>
      <c r="F4" s="123" t="s">
        <v>40</v>
      </c>
      <c r="G4" s="123" t="s">
        <v>983</v>
      </c>
      <c r="H4" s="124">
        <v>630000</v>
      </c>
      <c r="I4" s="124">
        <v>610000</v>
      </c>
      <c r="J4" s="123" t="s">
        <v>886</v>
      </c>
      <c r="K4" s="123" t="s">
        <v>886</v>
      </c>
      <c r="L4" s="123" t="s">
        <v>953</v>
      </c>
      <c r="M4" s="55" t="s">
        <v>1644</v>
      </c>
      <c r="N4" s="54"/>
      <c r="O4" s="123" t="s">
        <v>1489</v>
      </c>
    </row>
    <row r="5" spans="1:15" ht="51">
      <c r="A5" s="53">
        <v>4</v>
      </c>
      <c r="B5" s="123" t="s">
        <v>669</v>
      </c>
      <c r="C5" s="123" t="s">
        <v>669</v>
      </c>
      <c r="D5" s="123" t="s">
        <v>439</v>
      </c>
      <c r="E5" s="123" t="s">
        <v>557</v>
      </c>
      <c r="F5" s="123" t="s">
        <v>40</v>
      </c>
      <c r="G5" s="123" t="s">
        <v>983</v>
      </c>
      <c r="H5" s="124">
        <v>7600000</v>
      </c>
      <c r="I5" s="124">
        <v>7600000</v>
      </c>
      <c r="J5" s="123" t="s">
        <v>1395</v>
      </c>
      <c r="K5" s="123" t="s">
        <v>1436</v>
      </c>
      <c r="L5" s="123" t="s">
        <v>569</v>
      </c>
      <c r="M5" s="55" t="s">
        <v>1644</v>
      </c>
      <c r="N5" s="54"/>
      <c r="O5" s="123" t="s">
        <v>1488</v>
      </c>
    </row>
    <row r="6" spans="1:15" ht="51">
      <c r="A6" s="53">
        <v>5</v>
      </c>
      <c r="B6" s="123" t="s">
        <v>538</v>
      </c>
      <c r="C6" s="123" t="s">
        <v>919</v>
      </c>
      <c r="D6" s="123" t="s">
        <v>439</v>
      </c>
      <c r="E6" s="123" t="s">
        <v>1183</v>
      </c>
      <c r="F6" s="123" t="s">
        <v>40</v>
      </c>
      <c r="G6" s="123" t="s">
        <v>1096</v>
      </c>
      <c r="H6" s="124">
        <v>90000</v>
      </c>
      <c r="I6" s="124">
        <v>90000</v>
      </c>
      <c r="J6" s="123" t="s">
        <v>463</v>
      </c>
      <c r="K6" s="123" t="s">
        <v>1436</v>
      </c>
      <c r="L6" s="123" t="s">
        <v>635</v>
      </c>
      <c r="M6" s="55" t="s">
        <v>1644</v>
      </c>
      <c r="N6" s="54"/>
      <c r="O6" s="123" t="s">
        <v>1488</v>
      </c>
    </row>
    <row r="7" spans="1:15" ht="51">
      <c r="A7" s="53">
        <v>6</v>
      </c>
      <c r="B7" s="123" t="s">
        <v>538</v>
      </c>
      <c r="C7" s="123" t="s">
        <v>573</v>
      </c>
      <c r="D7" s="123" t="s">
        <v>439</v>
      </c>
      <c r="E7" s="123" t="s">
        <v>1313</v>
      </c>
      <c r="F7" s="123" t="s">
        <v>40</v>
      </c>
      <c r="G7" s="123" t="s">
        <v>1096</v>
      </c>
      <c r="H7" s="124">
        <v>1400000</v>
      </c>
      <c r="I7" s="124">
        <v>1400000</v>
      </c>
      <c r="J7" s="123" t="s">
        <v>589</v>
      </c>
      <c r="K7" s="123" t="s">
        <v>333</v>
      </c>
      <c r="L7" s="123" t="s">
        <v>1152</v>
      </c>
      <c r="M7" s="55" t="s">
        <v>1644</v>
      </c>
      <c r="N7" s="54"/>
      <c r="O7" s="123" t="s">
        <v>1488</v>
      </c>
    </row>
    <row r="8" spans="1:15" ht="51">
      <c r="A8" s="53">
        <v>7</v>
      </c>
      <c r="B8" s="123" t="s">
        <v>538</v>
      </c>
      <c r="C8" s="123" t="s">
        <v>573</v>
      </c>
      <c r="D8" s="123" t="s">
        <v>439</v>
      </c>
      <c r="E8" s="123" t="s">
        <v>367</v>
      </c>
      <c r="F8" s="123" t="s">
        <v>40</v>
      </c>
      <c r="G8" s="123" t="s">
        <v>1096</v>
      </c>
      <c r="H8" s="124">
        <v>1800000</v>
      </c>
      <c r="I8" s="124">
        <v>1740000</v>
      </c>
      <c r="J8" s="123" t="s">
        <v>189</v>
      </c>
      <c r="K8" s="123" t="s">
        <v>1322</v>
      </c>
      <c r="L8" s="123" t="s">
        <v>304</v>
      </c>
      <c r="M8" s="55" t="s">
        <v>1644</v>
      </c>
      <c r="N8" s="54"/>
      <c r="O8" s="123" t="s">
        <v>1488</v>
      </c>
    </row>
    <row r="9" spans="1:15" ht="38.25">
      <c r="A9" s="53">
        <v>8</v>
      </c>
      <c r="B9" s="123" t="s">
        <v>538</v>
      </c>
      <c r="C9" s="123" t="s">
        <v>1068</v>
      </c>
      <c r="D9" s="123" t="s">
        <v>439</v>
      </c>
      <c r="E9" s="123" t="s">
        <v>606</v>
      </c>
      <c r="F9" s="123" t="s">
        <v>40</v>
      </c>
      <c r="G9" s="123" t="s">
        <v>1096</v>
      </c>
      <c r="H9" s="124">
        <v>1458104</v>
      </c>
      <c r="I9" s="124">
        <v>1393472</v>
      </c>
      <c r="J9" s="123" t="s">
        <v>1436</v>
      </c>
      <c r="K9" s="123" t="s">
        <v>1436</v>
      </c>
      <c r="L9" s="123" t="s">
        <v>739</v>
      </c>
      <c r="M9" s="55" t="s">
        <v>1644</v>
      </c>
      <c r="N9" s="54"/>
      <c r="O9" s="123" t="s">
        <v>1491</v>
      </c>
    </row>
    <row r="10" spans="1:15" ht="51">
      <c r="A10" s="53">
        <v>9</v>
      </c>
      <c r="B10" s="123" t="s">
        <v>538</v>
      </c>
      <c r="C10" s="123" t="s">
        <v>485</v>
      </c>
      <c r="D10" s="123" t="s">
        <v>439</v>
      </c>
      <c r="E10" s="123" t="s">
        <v>1076</v>
      </c>
      <c r="F10" s="123" t="s">
        <v>40</v>
      </c>
      <c r="G10" s="123" t="s">
        <v>797</v>
      </c>
      <c r="H10" s="124">
        <v>1500000</v>
      </c>
      <c r="I10" s="124">
        <v>1480000</v>
      </c>
      <c r="J10" s="123" t="s">
        <v>1384</v>
      </c>
      <c r="K10" s="123" t="s">
        <v>1436</v>
      </c>
      <c r="L10" s="123" t="s">
        <v>986</v>
      </c>
      <c r="M10" s="55" t="s">
        <v>1644</v>
      </c>
      <c r="N10" s="54"/>
      <c r="O10" s="123" t="s">
        <v>1488</v>
      </c>
    </row>
    <row r="11" spans="1:15" ht="51">
      <c r="A11" s="53">
        <v>10</v>
      </c>
      <c r="B11" s="123" t="s">
        <v>538</v>
      </c>
      <c r="C11" s="123" t="s">
        <v>1023</v>
      </c>
      <c r="D11" s="123" t="s">
        <v>439</v>
      </c>
      <c r="E11" s="123" t="s">
        <v>386</v>
      </c>
      <c r="F11" s="123" t="s">
        <v>40</v>
      </c>
      <c r="G11" s="123" t="s">
        <v>1096</v>
      </c>
      <c r="H11" s="124">
        <v>1416600</v>
      </c>
      <c r="I11" s="124">
        <v>1402150</v>
      </c>
      <c r="J11" s="123" t="s">
        <v>1011</v>
      </c>
      <c r="K11" s="123" t="s">
        <v>697</v>
      </c>
      <c r="L11" s="123" t="s">
        <v>491</v>
      </c>
      <c r="M11" s="55" t="s">
        <v>1644</v>
      </c>
      <c r="N11" s="54"/>
      <c r="O11" s="123" t="s">
        <v>1498</v>
      </c>
    </row>
    <row r="12" spans="1:15" ht="191.25">
      <c r="A12" s="53">
        <v>11</v>
      </c>
      <c r="B12" s="123" t="s">
        <v>665</v>
      </c>
      <c r="C12" s="123" t="s">
        <v>753</v>
      </c>
      <c r="D12" s="123" t="s">
        <v>439</v>
      </c>
      <c r="E12" s="123" t="s">
        <v>469</v>
      </c>
      <c r="F12" s="123" t="s">
        <v>40</v>
      </c>
      <c r="G12" s="123" t="s">
        <v>983</v>
      </c>
      <c r="H12" s="124">
        <v>408608</v>
      </c>
      <c r="I12" s="124">
        <v>407000</v>
      </c>
      <c r="J12" s="123" t="s">
        <v>370</v>
      </c>
      <c r="K12" s="123" t="s">
        <v>1243</v>
      </c>
      <c r="L12" s="123" t="s">
        <v>1257</v>
      </c>
      <c r="M12" s="55" t="s">
        <v>1644</v>
      </c>
      <c r="N12" s="54"/>
      <c r="O12" s="123" t="s">
        <v>1499</v>
      </c>
    </row>
    <row r="13" spans="1:15" ht="51">
      <c r="A13" s="53">
        <v>12</v>
      </c>
      <c r="B13" s="123" t="s">
        <v>1304</v>
      </c>
      <c r="C13" s="123" t="s">
        <v>1388</v>
      </c>
      <c r="D13" s="123" t="s">
        <v>439</v>
      </c>
      <c r="E13" s="123" t="s">
        <v>199</v>
      </c>
      <c r="F13" s="123" t="s">
        <v>40</v>
      </c>
      <c r="G13" s="123" t="s">
        <v>983</v>
      </c>
      <c r="H13" s="124">
        <v>1495000</v>
      </c>
      <c r="I13" s="124">
        <v>1480000</v>
      </c>
      <c r="J13" s="123" t="s">
        <v>1041</v>
      </c>
      <c r="K13" s="123" t="s">
        <v>697</v>
      </c>
      <c r="L13" s="123" t="s">
        <v>1355</v>
      </c>
      <c r="M13" s="55" t="s">
        <v>1644</v>
      </c>
      <c r="N13" s="54"/>
      <c r="O13" s="123" t="s">
        <v>1493</v>
      </c>
    </row>
    <row r="14" spans="1:15" ht="140.25">
      <c r="A14" s="53">
        <v>13</v>
      </c>
      <c r="B14" s="123" t="s">
        <v>1304</v>
      </c>
      <c r="C14" s="123" t="s">
        <v>16</v>
      </c>
      <c r="D14" s="123" t="s">
        <v>439</v>
      </c>
      <c r="E14" s="123" t="s">
        <v>605</v>
      </c>
      <c r="F14" s="123" t="s">
        <v>40</v>
      </c>
      <c r="G14" s="123" t="s">
        <v>1096</v>
      </c>
      <c r="H14" s="124">
        <v>180618</v>
      </c>
      <c r="I14" s="124">
        <v>175000</v>
      </c>
      <c r="J14" s="123" t="s">
        <v>191</v>
      </c>
      <c r="K14" s="123" t="s">
        <v>333</v>
      </c>
      <c r="L14" s="123" t="s">
        <v>122</v>
      </c>
      <c r="M14" s="55" t="s">
        <v>1644</v>
      </c>
      <c r="N14" s="54"/>
      <c r="O14" s="123" t="s">
        <v>1489</v>
      </c>
    </row>
    <row r="15" spans="1:15" ht="51">
      <c r="A15" s="53">
        <v>14</v>
      </c>
      <c r="B15" s="123" t="s">
        <v>1304</v>
      </c>
      <c r="C15" s="123" t="s">
        <v>1385</v>
      </c>
      <c r="D15" s="123" t="s">
        <v>439</v>
      </c>
      <c r="E15" s="123" t="s">
        <v>175</v>
      </c>
      <c r="F15" s="123" t="s">
        <v>40</v>
      </c>
      <c r="G15" s="123" t="s">
        <v>1096</v>
      </c>
      <c r="H15" s="124">
        <v>350000</v>
      </c>
      <c r="I15" s="124">
        <v>276000</v>
      </c>
      <c r="J15" s="123" t="s">
        <v>1384</v>
      </c>
      <c r="K15" s="123" t="s">
        <v>617</v>
      </c>
      <c r="L15" s="123" t="s">
        <v>145</v>
      </c>
      <c r="M15" s="55" t="s">
        <v>1644</v>
      </c>
      <c r="N15" s="54"/>
      <c r="O15" s="123" t="s">
        <v>1488</v>
      </c>
    </row>
    <row r="16" spans="1:15" ht="51">
      <c r="A16" s="53">
        <v>15</v>
      </c>
      <c r="B16" s="123" t="s">
        <v>1089</v>
      </c>
      <c r="C16" s="123" t="s">
        <v>1089</v>
      </c>
      <c r="D16" s="123" t="s">
        <v>439</v>
      </c>
      <c r="E16" s="123" t="s">
        <v>371</v>
      </c>
      <c r="F16" s="123" t="s">
        <v>40</v>
      </c>
      <c r="G16" s="123" t="s">
        <v>983</v>
      </c>
      <c r="H16" s="124">
        <v>1152230</v>
      </c>
      <c r="I16" s="124">
        <v>1139000</v>
      </c>
      <c r="J16" s="123" t="s">
        <v>684</v>
      </c>
      <c r="K16" s="123" t="s">
        <v>684</v>
      </c>
      <c r="L16" s="123" t="s">
        <v>569</v>
      </c>
      <c r="M16" s="55" t="s">
        <v>1644</v>
      </c>
      <c r="N16" s="54"/>
      <c r="O16" s="123" t="s">
        <v>1488</v>
      </c>
    </row>
    <row r="17" spans="1:15" ht="191.25">
      <c r="A17" s="53">
        <v>16</v>
      </c>
      <c r="B17" s="123" t="s">
        <v>1089</v>
      </c>
      <c r="C17" s="123" t="s">
        <v>502</v>
      </c>
      <c r="D17" s="123" t="s">
        <v>439</v>
      </c>
      <c r="E17" s="123" t="s">
        <v>1014</v>
      </c>
      <c r="F17" s="123" t="s">
        <v>40</v>
      </c>
      <c r="G17" s="123" t="s">
        <v>1096</v>
      </c>
      <c r="H17" s="124">
        <v>1490000</v>
      </c>
      <c r="I17" s="124">
        <v>1218000</v>
      </c>
      <c r="J17" s="123" t="s">
        <v>714</v>
      </c>
      <c r="K17" s="123" t="s">
        <v>589</v>
      </c>
      <c r="L17" s="123" t="s">
        <v>1320</v>
      </c>
      <c r="M17" s="55" t="s">
        <v>1644</v>
      </c>
      <c r="N17" s="54"/>
      <c r="O17" s="123" t="s">
        <v>1499</v>
      </c>
    </row>
    <row r="18" spans="1:15" ht="51">
      <c r="A18" s="53">
        <v>17</v>
      </c>
      <c r="B18" s="123" t="s">
        <v>1089</v>
      </c>
      <c r="C18" s="123" t="s">
        <v>380</v>
      </c>
      <c r="D18" s="123" t="s">
        <v>439</v>
      </c>
      <c r="E18" s="123" t="s">
        <v>137</v>
      </c>
      <c r="F18" s="123" t="s">
        <v>40</v>
      </c>
      <c r="G18" s="123" t="s">
        <v>983</v>
      </c>
      <c r="H18" s="124">
        <v>1382000</v>
      </c>
      <c r="I18" s="124">
        <v>1345000</v>
      </c>
      <c r="J18" s="123" t="s">
        <v>191</v>
      </c>
      <c r="K18" s="123" t="s">
        <v>1436</v>
      </c>
      <c r="L18" s="123" t="s">
        <v>856</v>
      </c>
      <c r="M18" s="55" t="s">
        <v>1644</v>
      </c>
      <c r="N18" s="54"/>
      <c r="O18" s="123" t="s">
        <v>1498</v>
      </c>
    </row>
    <row r="19" spans="1:15" ht="51">
      <c r="A19" s="53">
        <v>18</v>
      </c>
      <c r="B19" s="123" t="s">
        <v>1089</v>
      </c>
      <c r="C19" s="123" t="s">
        <v>380</v>
      </c>
      <c r="D19" s="123" t="s">
        <v>439</v>
      </c>
      <c r="E19" s="123" t="s">
        <v>675</v>
      </c>
      <c r="F19" s="123" t="s">
        <v>59</v>
      </c>
      <c r="G19" s="123" t="s">
        <v>531</v>
      </c>
      <c r="H19" s="124">
        <v>199036124</v>
      </c>
      <c r="I19" s="124">
        <v>138600000</v>
      </c>
      <c r="J19" s="123" t="s">
        <v>714</v>
      </c>
      <c r="K19" s="123" t="s">
        <v>463</v>
      </c>
      <c r="L19" s="123" t="s">
        <v>944</v>
      </c>
      <c r="M19" s="55" t="s">
        <v>1644</v>
      </c>
      <c r="N19" s="54"/>
      <c r="O19" s="123" t="s">
        <v>1498</v>
      </c>
    </row>
    <row r="20" spans="1:15" ht="140.25">
      <c r="A20" s="53">
        <v>19</v>
      </c>
      <c r="B20" s="123" t="s">
        <v>1089</v>
      </c>
      <c r="C20" s="123" t="s">
        <v>380</v>
      </c>
      <c r="D20" s="123" t="s">
        <v>439</v>
      </c>
      <c r="E20" s="123" t="s">
        <v>57</v>
      </c>
      <c r="F20" s="123" t="s">
        <v>40</v>
      </c>
      <c r="G20" s="123" t="s">
        <v>1096</v>
      </c>
      <c r="H20" s="124">
        <v>4723950</v>
      </c>
      <c r="I20" s="124">
        <v>4350000</v>
      </c>
      <c r="J20" s="123" t="s">
        <v>714</v>
      </c>
      <c r="K20" s="123" t="s">
        <v>1397</v>
      </c>
      <c r="L20" s="123" t="s">
        <v>668</v>
      </c>
      <c r="M20" s="55" t="s">
        <v>1644</v>
      </c>
      <c r="N20" s="54"/>
      <c r="O20" s="123" t="s">
        <v>1489</v>
      </c>
    </row>
    <row r="21" spans="1:15" ht="51">
      <c r="A21" s="53">
        <v>20</v>
      </c>
      <c r="B21" s="123" t="s">
        <v>1089</v>
      </c>
      <c r="C21" s="123" t="s">
        <v>380</v>
      </c>
      <c r="D21" s="123" t="s">
        <v>439</v>
      </c>
      <c r="E21" s="123" t="s">
        <v>735</v>
      </c>
      <c r="F21" s="123" t="s">
        <v>40</v>
      </c>
      <c r="G21" s="123" t="s">
        <v>1096</v>
      </c>
      <c r="H21" s="124">
        <v>8500000</v>
      </c>
      <c r="I21" s="124">
        <v>8420000</v>
      </c>
      <c r="J21" s="123" t="s">
        <v>714</v>
      </c>
      <c r="K21" s="123" t="s">
        <v>1397</v>
      </c>
      <c r="L21" s="123" t="s">
        <v>1124</v>
      </c>
      <c r="M21" s="55" t="s">
        <v>1644</v>
      </c>
      <c r="N21" s="54"/>
      <c r="O21" s="123" t="s">
        <v>1498</v>
      </c>
    </row>
    <row r="22" spans="1:15" ht="51">
      <c r="A22" s="53">
        <v>21</v>
      </c>
      <c r="B22" s="123" t="s">
        <v>1089</v>
      </c>
      <c r="C22" s="123" t="s">
        <v>1391</v>
      </c>
      <c r="D22" s="123" t="s">
        <v>439</v>
      </c>
      <c r="E22" s="123" t="s">
        <v>278</v>
      </c>
      <c r="F22" s="123" t="s">
        <v>40</v>
      </c>
      <c r="G22" s="123" t="s">
        <v>1096</v>
      </c>
      <c r="H22" s="124">
        <v>960000</v>
      </c>
      <c r="I22" s="124">
        <v>920000</v>
      </c>
      <c r="J22" s="123" t="s">
        <v>1436</v>
      </c>
      <c r="K22" s="123" t="s">
        <v>1011</v>
      </c>
      <c r="L22" s="123" t="s">
        <v>1194</v>
      </c>
      <c r="M22" s="55" t="s">
        <v>1644</v>
      </c>
      <c r="N22" s="54"/>
      <c r="O22" s="123" t="s">
        <v>1498</v>
      </c>
    </row>
    <row r="23" spans="1:15" ht="102">
      <c r="A23" s="53">
        <v>22</v>
      </c>
      <c r="B23" s="123" t="s">
        <v>1089</v>
      </c>
      <c r="C23" s="123" t="s">
        <v>1192</v>
      </c>
      <c r="D23" s="123" t="s">
        <v>439</v>
      </c>
      <c r="E23" s="123" t="s">
        <v>314</v>
      </c>
      <c r="F23" s="123" t="s">
        <v>40</v>
      </c>
      <c r="G23" s="123" t="s">
        <v>1096</v>
      </c>
      <c r="H23" s="124">
        <v>4300000</v>
      </c>
      <c r="I23" s="124">
        <v>4020000</v>
      </c>
      <c r="J23" s="123" t="s">
        <v>714</v>
      </c>
      <c r="K23" s="123" t="s">
        <v>1384</v>
      </c>
      <c r="L23" s="123" t="s">
        <v>893</v>
      </c>
      <c r="M23" s="55" t="s">
        <v>1644</v>
      </c>
      <c r="N23" s="54"/>
      <c r="O23" s="123" t="s">
        <v>1490</v>
      </c>
    </row>
    <row r="24" spans="1:15" ht="102">
      <c r="A24" s="53">
        <v>23</v>
      </c>
      <c r="B24" s="123" t="s">
        <v>1089</v>
      </c>
      <c r="C24" s="123" t="s">
        <v>1192</v>
      </c>
      <c r="D24" s="123" t="s">
        <v>439</v>
      </c>
      <c r="E24" s="123" t="s">
        <v>1234</v>
      </c>
      <c r="F24" s="123" t="s">
        <v>40</v>
      </c>
      <c r="G24" s="123" t="s">
        <v>1096</v>
      </c>
      <c r="H24" s="124">
        <v>700000</v>
      </c>
      <c r="I24" s="124">
        <v>646000</v>
      </c>
      <c r="J24" s="123" t="s">
        <v>684</v>
      </c>
      <c r="K24" s="123" t="s">
        <v>9</v>
      </c>
      <c r="L24" s="123" t="s">
        <v>988</v>
      </c>
      <c r="M24" s="55" t="s">
        <v>1644</v>
      </c>
      <c r="N24" s="54"/>
      <c r="O24" s="123" t="s">
        <v>1490</v>
      </c>
    </row>
    <row r="25" spans="1:15" ht="102">
      <c r="A25" s="53">
        <v>24</v>
      </c>
      <c r="B25" s="123" t="s">
        <v>1089</v>
      </c>
      <c r="C25" s="123" t="s">
        <v>324</v>
      </c>
      <c r="D25" s="123" t="s">
        <v>439</v>
      </c>
      <c r="E25" s="123" t="s">
        <v>250</v>
      </c>
      <c r="F25" s="123" t="s">
        <v>40</v>
      </c>
      <c r="G25" s="123" t="s">
        <v>1096</v>
      </c>
      <c r="H25" s="124">
        <v>9945600</v>
      </c>
      <c r="I25" s="124">
        <v>9765000</v>
      </c>
      <c r="J25" s="123" t="s">
        <v>589</v>
      </c>
      <c r="K25" s="123" t="s">
        <v>1041</v>
      </c>
      <c r="L25" s="123" t="s">
        <v>739</v>
      </c>
      <c r="M25" s="55" t="s">
        <v>1644</v>
      </c>
      <c r="N25" s="54"/>
      <c r="O25" s="123" t="s">
        <v>1490</v>
      </c>
    </row>
    <row r="26" spans="1:15" ht="102">
      <c r="A26" s="53">
        <v>25</v>
      </c>
      <c r="B26" s="123" t="s">
        <v>1089</v>
      </c>
      <c r="C26" s="123" t="s">
        <v>4</v>
      </c>
      <c r="D26" s="123" t="s">
        <v>439</v>
      </c>
      <c r="E26" s="123" t="s">
        <v>195</v>
      </c>
      <c r="F26" s="123" t="s">
        <v>59</v>
      </c>
      <c r="G26" s="123" t="s">
        <v>966</v>
      </c>
      <c r="H26" s="124">
        <v>146861000</v>
      </c>
      <c r="I26" s="124">
        <v>101000000</v>
      </c>
      <c r="J26" s="123" t="s">
        <v>1011</v>
      </c>
      <c r="K26" s="123" t="s">
        <v>370</v>
      </c>
      <c r="L26" s="123" t="s">
        <v>948</v>
      </c>
      <c r="M26" s="55" t="s">
        <v>1644</v>
      </c>
      <c r="N26" s="54"/>
      <c r="O26" s="123" t="s">
        <v>1490</v>
      </c>
    </row>
    <row r="27" spans="1:15" ht="51">
      <c r="A27" s="53">
        <v>26</v>
      </c>
      <c r="B27" s="123" t="s">
        <v>1089</v>
      </c>
      <c r="C27" s="123" t="s">
        <v>200</v>
      </c>
      <c r="D27" s="123" t="s">
        <v>439</v>
      </c>
      <c r="E27" s="123" t="s">
        <v>1031</v>
      </c>
      <c r="F27" s="123" t="s">
        <v>59</v>
      </c>
      <c r="G27" s="123" t="s">
        <v>966</v>
      </c>
      <c r="H27" s="124">
        <v>199900000</v>
      </c>
      <c r="I27" s="124">
        <v>186106900</v>
      </c>
      <c r="J27" s="123" t="s">
        <v>1243</v>
      </c>
      <c r="K27" s="123" t="s">
        <v>684</v>
      </c>
      <c r="L27" s="123" t="s">
        <v>1194</v>
      </c>
      <c r="M27" s="55" t="s">
        <v>1644</v>
      </c>
      <c r="N27" s="54"/>
      <c r="O27" s="123" t="s">
        <v>1488</v>
      </c>
    </row>
    <row r="28" spans="1:15" ht="51">
      <c r="A28" s="53">
        <v>27</v>
      </c>
      <c r="B28" s="123" t="s">
        <v>1089</v>
      </c>
      <c r="C28" s="123" t="s">
        <v>1105</v>
      </c>
      <c r="D28" s="123" t="s">
        <v>439</v>
      </c>
      <c r="E28" s="123" t="s">
        <v>97</v>
      </c>
      <c r="F28" s="123" t="s">
        <v>59</v>
      </c>
      <c r="G28" s="123" t="s">
        <v>966</v>
      </c>
      <c r="H28" s="124">
        <v>190000000</v>
      </c>
      <c r="I28" s="124">
        <v>157000000</v>
      </c>
      <c r="J28" s="123" t="s">
        <v>463</v>
      </c>
      <c r="K28" s="123" t="s">
        <v>886</v>
      </c>
      <c r="L28" s="123" t="s">
        <v>847</v>
      </c>
      <c r="M28" s="55" t="s">
        <v>1644</v>
      </c>
      <c r="N28" s="54"/>
      <c r="O28" s="123" t="s">
        <v>1488</v>
      </c>
    </row>
    <row r="29" spans="1:15" ht="51">
      <c r="A29" s="53">
        <v>28</v>
      </c>
      <c r="B29" s="123" t="s">
        <v>1089</v>
      </c>
      <c r="C29" s="123" t="s">
        <v>850</v>
      </c>
      <c r="D29" s="123" t="s">
        <v>439</v>
      </c>
      <c r="E29" s="123" t="s">
        <v>1008</v>
      </c>
      <c r="F29" s="123" t="s">
        <v>59</v>
      </c>
      <c r="G29" s="123" t="s">
        <v>966</v>
      </c>
      <c r="H29" s="124">
        <v>105000000</v>
      </c>
      <c r="I29" s="124">
        <v>94196000</v>
      </c>
      <c r="J29" s="123" t="s">
        <v>617</v>
      </c>
      <c r="K29" s="123" t="s">
        <v>333</v>
      </c>
      <c r="L29" s="123" t="s">
        <v>1116</v>
      </c>
      <c r="M29" s="55" t="s">
        <v>1644</v>
      </c>
      <c r="N29" s="54"/>
      <c r="O29" s="123" t="s">
        <v>1498</v>
      </c>
    </row>
    <row r="30" spans="1:15" ht="102">
      <c r="A30" s="53">
        <v>29</v>
      </c>
      <c r="B30" s="123" t="s">
        <v>1089</v>
      </c>
      <c r="C30" s="123" t="s">
        <v>473</v>
      </c>
      <c r="D30" s="123" t="s">
        <v>439</v>
      </c>
      <c r="E30" s="123" t="s">
        <v>106</v>
      </c>
      <c r="F30" s="123" t="s">
        <v>40</v>
      </c>
      <c r="G30" s="123" t="s">
        <v>559</v>
      </c>
      <c r="H30" s="124">
        <v>900000</v>
      </c>
      <c r="I30" s="124">
        <v>714000</v>
      </c>
      <c r="J30" s="123" t="s">
        <v>463</v>
      </c>
      <c r="K30" s="123" t="s">
        <v>1397</v>
      </c>
      <c r="L30" s="123" t="s">
        <v>574</v>
      </c>
      <c r="M30" s="55" t="s">
        <v>1644</v>
      </c>
      <c r="N30" s="54"/>
      <c r="O30" s="123" t="s">
        <v>1500</v>
      </c>
    </row>
    <row r="31" spans="1:15" ht="51">
      <c r="A31" s="53">
        <v>30</v>
      </c>
      <c r="B31" s="123" t="s">
        <v>1089</v>
      </c>
      <c r="C31" s="123" t="s">
        <v>967</v>
      </c>
      <c r="D31" s="123" t="s">
        <v>439</v>
      </c>
      <c r="E31" s="123" t="s">
        <v>6</v>
      </c>
      <c r="F31" s="123" t="s">
        <v>40</v>
      </c>
      <c r="G31" s="123" t="s">
        <v>559</v>
      </c>
      <c r="H31" s="124">
        <v>564480</v>
      </c>
      <c r="I31" s="124">
        <v>383376</v>
      </c>
      <c r="J31" s="123" t="s">
        <v>507</v>
      </c>
      <c r="K31" s="123" t="s">
        <v>1436</v>
      </c>
      <c r="L31" s="123" t="s">
        <v>1162</v>
      </c>
      <c r="M31" s="55" t="s">
        <v>1644</v>
      </c>
      <c r="N31" s="54"/>
      <c r="O31" s="123" t="s">
        <v>1498</v>
      </c>
    </row>
    <row r="32" spans="1:15" ht="51">
      <c r="A32" s="53">
        <v>31</v>
      </c>
      <c r="B32" s="123" t="s">
        <v>1089</v>
      </c>
      <c r="C32" s="123" t="s">
        <v>967</v>
      </c>
      <c r="D32" s="123" t="s">
        <v>439</v>
      </c>
      <c r="E32" s="123" t="s">
        <v>650</v>
      </c>
      <c r="F32" s="123" t="s">
        <v>40</v>
      </c>
      <c r="G32" s="123" t="s">
        <v>559</v>
      </c>
      <c r="H32" s="124">
        <v>9959369</v>
      </c>
      <c r="I32" s="124">
        <v>5726741</v>
      </c>
      <c r="J32" s="123" t="s">
        <v>507</v>
      </c>
      <c r="K32" s="123" t="s">
        <v>1384</v>
      </c>
      <c r="L32" s="123" t="s">
        <v>731</v>
      </c>
      <c r="M32" s="55" t="s">
        <v>1644</v>
      </c>
      <c r="N32" s="54"/>
      <c r="O32" s="123" t="s">
        <v>1488</v>
      </c>
    </row>
    <row r="33" spans="1:15" ht="51">
      <c r="A33" s="53">
        <v>32</v>
      </c>
      <c r="B33" s="123" t="s">
        <v>1089</v>
      </c>
      <c r="C33" s="123" t="s">
        <v>967</v>
      </c>
      <c r="D33" s="123" t="s">
        <v>439</v>
      </c>
      <c r="E33" s="123" t="s">
        <v>1214</v>
      </c>
      <c r="F33" s="123" t="s">
        <v>40</v>
      </c>
      <c r="G33" s="123" t="s">
        <v>559</v>
      </c>
      <c r="H33" s="124">
        <v>13913089</v>
      </c>
      <c r="I33" s="124">
        <v>12600000</v>
      </c>
      <c r="J33" s="123" t="s">
        <v>333</v>
      </c>
      <c r="K33" s="123" t="s">
        <v>886</v>
      </c>
      <c r="L33" s="123" t="s">
        <v>418</v>
      </c>
      <c r="M33" s="55" t="s">
        <v>1644</v>
      </c>
      <c r="N33" s="54"/>
      <c r="O33" s="123" t="s">
        <v>1498</v>
      </c>
    </row>
    <row r="34" spans="1:15" ht="140.25">
      <c r="A34" s="53">
        <v>33</v>
      </c>
      <c r="B34" s="123" t="s">
        <v>1089</v>
      </c>
      <c r="C34" s="123" t="s">
        <v>967</v>
      </c>
      <c r="D34" s="123" t="s">
        <v>439</v>
      </c>
      <c r="E34" s="123" t="s">
        <v>622</v>
      </c>
      <c r="F34" s="123" t="s">
        <v>40</v>
      </c>
      <c r="G34" s="123" t="s">
        <v>1096</v>
      </c>
      <c r="H34" s="124">
        <v>7788230</v>
      </c>
      <c r="I34" s="124">
        <v>7538000</v>
      </c>
      <c r="J34" s="123" t="s">
        <v>1243</v>
      </c>
      <c r="K34" s="123" t="s">
        <v>697</v>
      </c>
      <c r="L34" s="123" t="s">
        <v>593</v>
      </c>
      <c r="M34" s="55" t="s">
        <v>1644</v>
      </c>
      <c r="N34" s="54"/>
      <c r="O34" s="123" t="s">
        <v>1489</v>
      </c>
    </row>
    <row r="35" spans="1:15" ht="51">
      <c r="A35" s="53">
        <v>34</v>
      </c>
      <c r="B35" s="123" t="s">
        <v>1089</v>
      </c>
      <c r="C35" s="123" t="s">
        <v>967</v>
      </c>
      <c r="D35" s="123" t="s">
        <v>439</v>
      </c>
      <c r="E35" s="123" t="s">
        <v>750</v>
      </c>
      <c r="F35" s="123" t="s">
        <v>40</v>
      </c>
      <c r="G35" s="123" t="s">
        <v>1096</v>
      </c>
      <c r="H35" s="124">
        <v>8400061</v>
      </c>
      <c r="I35" s="124">
        <v>8330000</v>
      </c>
      <c r="J35" s="123" t="s">
        <v>1315</v>
      </c>
      <c r="K35" s="123" t="s">
        <v>684</v>
      </c>
      <c r="L35" s="123" t="s">
        <v>418</v>
      </c>
      <c r="M35" s="55" t="s">
        <v>1644</v>
      </c>
      <c r="N35" s="54"/>
      <c r="O35" s="123" t="s">
        <v>1498</v>
      </c>
    </row>
    <row r="36" spans="1:15" ht="51">
      <c r="A36" s="53">
        <v>35</v>
      </c>
      <c r="B36" s="123" t="s">
        <v>1089</v>
      </c>
      <c r="C36" s="123" t="s">
        <v>686</v>
      </c>
      <c r="D36" s="123" t="s">
        <v>439</v>
      </c>
      <c r="E36" s="123" t="s">
        <v>1030</v>
      </c>
      <c r="F36" s="123" t="s">
        <v>40</v>
      </c>
      <c r="G36" s="123" t="s">
        <v>559</v>
      </c>
      <c r="H36" s="124">
        <v>1887627</v>
      </c>
      <c r="I36" s="124">
        <v>1880000</v>
      </c>
      <c r="J36" s="123" t="s">
        <v>113</v>
      </c>
      <c r="K36" s="123" t="s">
        <v>507</v>
      </c>
      <c r="L36" s="123" t="s">
        <v>418</v>
      </c>
      <c r="M36" s="55" t="s">
        <v>1644</v>
      </c>
      <c r="N36" s="54"/>
      <c r="O36" s="123" t="s">
        <v>1488</v>
      </c>
    </row>
    <row r="37" spans="1:15" ht="51">
      <c r="A37" s="53">
        <v>36</v>
      </c>
      <c r="B37" s="123" t="s">
        <v>1089</v>
      </c>
      <c r="C37" s="123" t="s">
        <v>804</v>
      </c>
      <c r="D37" s="123" t="s">
        <v>439</v>
      </c>
      <c r="E37" s="123" t="s">
        <v>109</v>
      </c>
      <c r="F37" s="123" t="s">
        <v>40</v>
      </c>
      <c r="G37" s="123" t="s">
        <v>983</v>
      </c>
      <c r="H37" s="124">
        <v>5961949</v>
      </c>
      <c r="I37" s="124">
        <v>5800000</v>
      </c>
      <c r="J37" s="123" t="s">
        <v>1011</v>
      </c>
      <c r="K37" s="123" t="s">
        <v>886</v>
      </c>
      <c r="L37" s="123" t="s">
        <v>545</v>
      </c>
      <c r="M37" s="55" t="s">
        <v>1644</v>
      </c>
      <c r="N37" s="54"/>
      <c r="O37" s="123" t="s">
        <v>1498</v>
      </c>
    </row>
    <row r="38" spans="1:15" ht="51">
      <c r="A38" s="53">
        <v>37</v>
      </c>
      <c r="B38" s="123" t="s">
        <v>1089</v>
      </c>
      <c r="C38" s="123" t="s">
        <v>586</v>
      </c>
      <c r="D38" s="123" t="s">
        <v>439</v>
      </c>
      <c r="E38" s="123" t="s">
        <v>1179</v>
      </c>
      <c r="F38" s="123" t="s">
        <v>40</v>
      </c>
      <c r="G38" s="123" t="s">
        <v>1096</v>
      </c>
      <c r="H38" s="124">
        <v>4999418</v>
      </c>
      <c r="I38" s="124">
        <v>4850000</v>
      </c>
      <c r="J38" s="123" t="s">
        <v>1395</v>
      </c>
      <c r="K38" s="123" t="s">
        <v>333</v>
      </c>
      <c r="L38" s="123" t="s">
        <v>418</v>
      </c>
      <c r="M38" s="55" t="s">
        <v>1644</v>
      </c>
      <c r="N38" s="54"/>
      <c r="O38" s="123" t="s">
        <v>1498</v>
      </c>
    </row>
    <row r="39" spans="1:15" ht="51">
      <c r="A39" s="53">
        <v>38</v>
      </c>
      <c r="B39" s="123" t="s">
        <v>1089</v>
      </c>
      <c r="C39" s="123" t="s">
        <v>881</v>
      </c>
      <c r="D39" s="123" t="s">
        <v>439</v>
      </c>
      <c r="E39" s="123" t="s">
        <v>910</v>
      </c>
      <c r="F39" s="123" t="s">
        <v>40</v>
      </c>
      <c r="G39" s="123" t="s">
        <v>559</v>
      </c>
      <c r="H39" s="124">
        <v>313950</v>
      </c>
      <c r="I39" s="124">
        <v>300000</v>
      </c>
      <c r="J39" s="123" t="s">
        <v>714</v>
      </c>
      <c r="K39" s="123" t="s">
        <v>589</v>
      </c>
      <c r="L39" s="123" t="s">
        <v>3</v>
      </c>
      <c r="M39" s="55" t="s">
        <v>1644</v>
      </c>
      <c r="N39" s="54"/>
      <c r="O39" s="123" t="s">
        <v>1488</v>
      </c>
    </row>
    <row r="40" spans="1:15" ht="51">
      <c r="A40" s="53">
        <v>39</v>
      </c>
      <c r="B40" s="123" t="s">
        <v>1089</v>
      </c>
      <c r="C40" s="123" t="s">
        <v>393</v>
      </c>
      <c r="D40" s="123" t="s">
        <v>439</v>
      </c>
      <c r="E40" s="123" t="s">
        <v>251</v>
      </c>
      <c r="F40" s="123" t="s">
        <v>40</v>
      </c>
      <c r="G40" s="123" t="s">
        <v>1096</v>
      </c>
      <c r="H40" s="124">
        <v>6036000</v>
      </c>
      <c r="I40" s="124">
        <v>6000000</v>
      </c>
      <c r="J40" s="123" t="s">
        <v>1041</v>
      </c>
      <c r="K40" s="123" t="s">
        <v>189</v>
      </c>
      <c r="L40" s="123" t="s">
        <v>99</v>
      </c>
      <c r="M40" s="55" t="s">
        <v>1644</v>
      </c>
      <c r="N40" s="54"/>
      <c r="O40" s="123" t="s">
        <v>1488</v>
      </c>
    </row>
    <row r="41" spans="1:15" ht="51">
      <c r="A41" s="53">
        <v>40</v>
      </c>
      <c r="B41" s="123" t="s">
        <v>1089</v>
      </c>
      <c r="C41" s="123" t="s">
        <v>869</v>
      </c>
      <c r="D41" s="123" t="s">
        <v>439</v>
      </c>
      <c r="E41" s="123" t="s">
        <v>1077</v>
      </c>
      <c r="F41" s="123" t="s">
        <v>40</v>
      </c>
      <c r="G41" s="123" t="s">
        <v>1096</v>
      </c>
      <c r="H41" s="124">
        <v>1400000</v>
      </c>
      <c r="I41" s="124">
        <v>655238</v>
      </c>
      <c r="J41" s="123" t="s">
        <v>463</v>
      </c>
      <c r="K41" s="123" t="s">
        <v>463</v>
      </c>
      <c r="L41" s="123" t="s">
        <v>1365</v>
      </c>
      <c r="M41" s="55" t="s">
        <v>1644</v>
      </c>
      <c r="N41" s="54"/>
      <c r="O41" s="123" t="s">
        <v>1498</v>
      </c>
    </row>
    <row r="42" spans="1:15" ht="51">
      <c r="A42" s="53">
        <v>41</v>
      </c>
      <c r="B42" s="123" t="s">
        <v>1089</v>
      </c>
      <c r="C42" s="123" t="s">
        <v>1201</v>
      </c>
      <c r="D42" s="123" t="s">
        <v>439</v>
      </c>
      <c r="E42" s="123" t="s">
        <v>494</v>
      </c>
      <c r="F42" s="123" t="s">
        <v>40</v>
      </c>
      <c r="G42" s="123" t="s">
        <v>1096</v>
      </c>
      <c r="H42" s="124">
        <v>1480500</v>
      </c>
      <c r="I42" s="124">
        <v>1445000</v>
      </c>
      <c r="J42" s="123" t="s">
        <v>1052</v>
      </c>
      <c r="K42" s="123" t="s">
        <v>1011</v>
      </c>
      <c r="L42" s="123" t="s">
        <v>815</v>
      </c>
      <c r="M42" s="55" t="s">
        <v>1644</v>
      </c>
      <c r="N42" s="54"/>
      <c r="O42" s="123" t="s">
        <v>1498</v>
      </c>
    </row>
    <row r="43" spans="1:15" ht="51">
      <c r="A43" s="53">
        <v>42</v>
      </c>
      <c r="B43" s="123" t="s">
        <v>225</v>
      </c>
      <c r="C43" s="123" t="s">
        <v>690</v>
      </c>
      <c r="D43" s="123" t="s">
        <v>439</v>
      </c>
      <c r="E43" s="123" t="s">
        <v>781</v>
      </c>
      <c r="F43" s="123" t="s">
        <v>40</v>
      </c>
      <c r="G43" s="123" t="s">
        <v>1096</v>
      </c>
      <c r="H43" s="124">
        <v>1542090</v>
      </c>
      <c r="I43" s="124">
        <v>1542090</v>
      </c>
      <c r="J43" s="123" t="s">
        <v>507</v>
      </c>
      <c r="K43" s="123" t="s">
        <v>1384</v>
      </c>
      <c r="L43" s="123" t="s">
        <v>922</v>
      </c>
      <c r="M43" s="55" t="s">
        <v>1644</v>
      </c>
      <c r="N43" s="54"/>
      <c r="O43" s="123" t="s">
        <v>1488</v>
      </c>
    </row>
    <row r="44" spans="1:15" ht="51">
      <c r="A44" s="53">
        <v>43</v>
      </c>
      <c r="B44" s="123" t="s">
        <v>225</v>
      </c>
      <c r="C44" s="123" t="s">
        <v>690</v>
      </c>
      <c r="D44" s="123" t="s">
        <v>439</v>
      </c>
      <c r="E44" s="123" t="s">
        <v>1383</v>
      </c>
      <c r="F44" s="123" t="s">
        <v>40</v>
      </c>
      <c r="G44" s="123" t="s">
        <v>559</v>
      </c>
      <c r="H44" s="124">
        <v>1030000</v>
      </c>
      <c r="I44" s="124">
        <v>648900</v>
      </c>
      <c r="J44" s="123" t="s">
        <v>1397</v>
      </c>
      <c r="K44" s="123" t="s">
        <v>333</v>
      </c>
      <c r="L44" s="123" t="s">
        <v>1152</v>
      </c>
      <c r="M44" s="55" t="s">
        <v>1644</v>
      </c>
      <c r="N44" s="54"/>
      <c r="O44" s="123" t="s">
        <v>1488</v>
      </c>
    </row>
    <row r="45" spans="1:15" ht="63.75">
      <c r="A45" s="53">
        <v>44</v>
      </c>
      <c r="B45" s="123" t="s">
        <v>225</v>
      </c>
      <c r="C45" s="123" t="s">
        <v>690</v>
      </c>
      <c r="D45" s="123" t="s">
        <v>439</v>
      </c>
      <c r="E45" s="123" t="s">
        <v>784</v>
      </c>
      <c r="F45" s="123" t="s">
        <v>40</v>
      </c>
      <c r="G45" s="123" t="s">
        <v>983</v>
      </c>
      <c r="H45" s="124">
        <v>7106127</v>
      </c>
      <c r="I45" s="124">
        <v>5969147</v>
      </c>
      <c r="J45" s="123" t="s">
        <v>333</v>
      </c>
      <c r="K45" s="123" t="s">
        <v>1041</v>
      </c>
      <c r="L45" s="123" t="s">
        <v>803</v>
      </c>
      <c r="M45" s="55" t="s">
        <v>1644</v>
      </c>
      <c r="N45" s="54"/>
      <c r="O45" s="123" t="s">
        <v>1488</v>
      </c>
    </row>
    <row r="46" spans="1:15" ht="51">
      <c r="A46" s="53">
        <v>45</v>
      </c>
      <c r="B46" s="123" t="s">
        <v>225</v>
      </c>
      <c r="C46" s="123" t="s">
        <v>683</v>
      </c>
      <c r="D46" s="123" t="s">
        <v>439</v>
      </c>
      <c r="E46" s="123" t="s">
        <v>849</v>
      </c>
      <c r="F46" s="123" t="s">
        <v>40</v>
      </c>
      <c r="G46" s="123" t="s">
        <v>1096</v>
      </c>
      <c r="H46" s="124">
        <v>250000</v>
      </c>
      <c r="I46" s="124">
        <v>248000</v>
      </c>
      <c r="J46" s="123" t="s">
        <v>697</v>
      </c>
      <c r="K46" s="123" t="s">
        <v>684</v>
      </c>
      <c r="L46" s="123" t="s">
        <v>1152</v>
      </c>
      <c r="M46" s="55" t="s">
        <v>1644</v>
      </c>
      <c r="N46" s="54"/>
      <c r="O46" s="123" t="s">
        <v>1488</v>
      </c>
    </row>
    <row r="47" spans="1:15" ht="140.25">
      <c r="A47" s="53">
        <v>46</v>
      </c>
      <c r="B47" s="123" t="s">
        <v>225</v>
      </c>
      <c r="C47" s="123" t="s">
        <v>1087</v>
      </c>
      <c r="D47" s="123" t="s">
        <v>439</v>
      </c>
      <c r="E47" s="123" t="s">
        <v>756</v>
      </c>
      <c r="F47" s="123" t="s">
        <v>40</v>
      </c>
      <c r="G47" s="123" t="s">
        <v>1096</v>
      </c>
      <c r="H47" s="124">
        <v>13789537</v>
      </c>
      <c r="I47" s="124">
        <v>13789537</v>
      </c>
      <c r="J47" s="123" t="s">
        <v>51</v>
      </c>
      <c r="K47" s="123" t="s">
        <v>507</v>
      </c>
      <c r="L47" s="123" t="s">
        <v>116</v>
      </c>
      <c r="M47" s="55" t="s">
        <v>1644</v>
      </c>
      <c r="N47" s="54"/>
      <c r="O47" s="123" t="s">
        <v>1489</v>
      </c>
    </row>
    <row r="48" spans="1:15" ht="51">
      <c r="A48" s="53">
        <v>47</v>
      </c>
      <c r="B48" s="123" t="s">
        <v>225</v>
      </c>
      <c r="C48" s="123" t="s">
        <v>1087</v>
      </c>
      <c r="D48" s="123" t="s">
        <v>439</v>
      </c>
      <c r="E48" s="123" t="s">
        <v>933</v>
      </c>
      <c r="F48" s="123" t="s">
        <v>40</v>
      </c>
      <c r="G48" s="123" t="s">
        <v>1096</v>
      </c>
      <c r="H48" s="124">
        <v>6863691</v>
      </c>
      <c r="I48" s="124">
        <v>6863691</v>
      </c>
      <c r="J48" s="123" t="s">
        <v>589</v>
      </c>
      <c r="K48" s="123" t="s">
        <v>1397</v>
      </c>
      <c r="L48" s="123" t="s">
        <v>323</v>
      </c>
      <c r="M48" s="55" t="s">
        <v>1644</v>
      </c>
      <c r="N48" s="54"/>
      <c r="O48" s="123" t="s">
        <v>1498</v>
      </c>
    </row>
    <row r="49" spans="1:15" ht="51">
      <c r="A49" s="53">
        <v>48</v>
      </c>
      <c r="B49" s="123" t="s">
        <v>225</v>
      </c>
      <c r="C49" s="123" t="s">
        <v>1087</v>
      </c>
      <c r="D49" s="123" t="s">
        <v>439</v>
      </c>
      <c r="E49" s="123" t="s">
        <v>110</v>
      </c>
      <c r="F49" s="123" t="s">
        <v>40</v>
      </c>
      <c r="G49" s="123" t="s">
        <v>1096</v>
      </c>
      <c r="H49" s="124">
        <v>1211700</v>
      </c>
      <c r="I49" s="124">
        <v>1211700</v>
      </c>
      <c r="J49" s="123" t="s">
        <v>370</v>
      </c>
      <c r="K49" s="123" t="s">
        <v>1243</v>
      </c>
      <c r="L49" s="123" t="s">
        <v>26</v>
      </c>
      <c r="M49" s="55" t="s">
        <v>1644</v>
      </c>
      <c r="N49" s="54"/>
      <c r="O49" s="123" t="s">
        <v>1488</v>
      </c>
    </row>
    <row r="50" spans="1:15" ht="51">
      <c r="A50" s="53">
        <v>49</v>
      </c>
      <c r="B50" s="123" t="s">
        <v>225</v>
      </c>
      <c r="C50" s="123" t="s">
        <v>292</v>
      </c>
      <c r="D50" s="123" t="s">
        <v>439</v>
      </c>
      <c r="E50" s="123" t="s">
        <v>1405</v>
      </c>
      <c r="F50" s="123" t="s">
        <v>59</v>
      </c>
      <c r="G50" s="123" t="s">
        <v>885</v>
      </c>
      <c r="H50" s="124">
        <v>499183808</v>
      </c>
      <c r="I50" s="124">
        <v>499183808</v>
      </c>
      <c r="J50" s="123" t="s">
        <v>227</v>
      </c>
      <c r="K50" s="123" t="s">
        <v>1322</v>
      </c>
      <c r="L50" s="123" t="s">
        <v>1255</v>
      </c>
      <c r="M50" s="55" t="s">
        <v>1644</v>
      </c>
      <c r="N50" s="54"/>
      <c r="O50" s="123" t="s">
        <v>1494</v>
      </c>
    </row>
    <row r="51" spans="1:15" ht="51">
      <c r="A51" s="53">
        <v>50</v>
      </c>
      <c r="B51" s="123" t="s">
        <v>225</v>
      </c>
      <c r="C51" s="123" t="s">
        <v>525</v>
      </c>
      <c r="D51" s="123" t="s">
        <v>439</v>
      </c>
      <c r="E51" s="123" t="s">
        <v>724</v>
      </c>
      <c r="F51" s="123" t="s">
        <v>59</v>
      </c>
      <c r="G51" s="123" t="s">
        <v>885</v>
      </c>
      <c r="H51" s="124">
        <v>194263027</v>
      </c>
      <c r="I51" s="124">
        <v>181800000</v>
      </c>
      <c r="J51" s="123" t="s">
        <v>1395</v>
      </c>
      <c r="K51" s="123" t="s">
        <v>1384</v>
      </c>
      <c r="L51" s="123" t="s">
        <v>981</v>
      </c>
      <c r="M51" s="55" t="s">
        <v>1644</v>
      </c>
      <c r="N51" s="54"/>
      <c r="O51" s="123" t="s">
        <v>1494</v>
      </c>
    </row>
    <row r="52" spans="1:15" ht="51">
      <c r="A52" s="53">
        <v>51</v>
      </c>
      <c r="B52" s="123" t="s">
        <v>225</v>
      </c>
      <c r="C52" s="123" t="s">
        <v>525</v>
      </c>
      <c r="D52" s="123" t="s">
        <v>439</v>
      </c>
      <c r="E52" s="123" t="s">
        <v>18</v>
      </c>
      <c r="F52" s="123" t="s">
        <v>40</v>
      </c>
      <c r="G52" s="123" t="s">
        <v>1096</v>
      </c>
      <c r="H52" s="124">
        <v>423205</v>
      </c>
      <c r="I52" s="124">
        <v>423205</v>
      </c>
      <c r="J52" s="123" t="s">
        <v>697</v>
      </c>
      <c r="K52" s="123" t="s">
        <v>684</v>
      </c>
      <c r="L52" s="123" t="s">
        <v>3</v>
      </c>
      <c r="M52" s="55" t="s">
        <v>1644</v>
      </c>
      <c r="N52" s="54"/>
      <c r="O52" s="123" t="s">
        <v>1493</v>
      </c>
    </row>
    <row r="53" spans="1:15" ht="102">
      <c r="A53" s="53">
        <v>52</v>
      </c>
      <c r="B53" s="123" t="s">
        <v>225</v>
      </c>
      <c r="C53" s="123" t="s">
        <v>1309</v>
      </c>
      <c r="D53" s="123" t="s">
        <v>439</v>
      </c>
      <c r="E53" s="123" t="s">
        <v>1073</v>
      </c>
      <c r="F53" s="123" t="s">
        <v>40</v>
      </c>
      <c r="G53" s="123" t="s">
        <v>1096</v>
      </c>
      <c r="H53" s="124">
        <v>500000</v>
      </c>
      <c r="I53" s="124">
        <v>500000</v>
      </c>
      <c r="J53" s="123" t="s">
        <v>1384</v>
      </c>
      <c r="K53" s="123" t="s">
        <v>1397</v>
      </c>
      <c r="L53" s="123" t="s">
        <v>1152</v>
      </c>
      <c r="M53" s="55" t="s">
        <v>1644</v>
      </c>
      <c r="N53" s="54"/>
      <c r="O53" s="123" t="s">
        <v>1490</v>
      </c>
    </row>
    <row r="54" spans="1:15" ht="51">
      <c r="A54" s="53">
        <v>53</v>
      </c>
      <c r="B54" s="123" t="s">
        <v>225</v>
      </c>
      <c r="C54" s="123" t="s">
        <v>1334</v>
      </c>
      <c r="D54" s="123" t="s">
        <v>439</v>
      </c>
      <c r="E54" s="123" t="s">
        <v>1476</v>
      </c>
      <c r="F54" s="123" t="s">
        <v>40</v>
      </c>
      <c r="G54" s="123" t="s">
        <v>797</v>
      </c>
      <c r="H54" s="124">
        <v>1035481</v>
      </c>
      <c r="I54" s="124">
        <v>1035481</v>
      </c>
      <c r="J54" s="123" t="s">
        <v>1397</v>
      </c>
      <c r="K54" s="123" t="s">
        <v>333</v>
      </c>
      <c r="L54" s="123" t="s">
        <v>328</v>
      </c>
      <c r="M54" s="55" t="s">
        <v>1644</v>
      </c>
      <c r="N54" s="54"/>
      <c r="O54" s="123" t="s">
        <v>1488</v>
      </c>
    </row>
    <row r="55" spans="1:15" ht="51">
      <c r="A55" s="53">
        <v>54</v>
      </c>
      <c r="B55" s="123" t="s">
        <v>225</v>
      </c>
      <c r="C55" s="123" t="s">
        <v>1334</v>
      </c>
      <c r="D55" s="123" t="s">
        <v>439</v>
      </c>
      <c r="E55" s="123" t="s">
        <v>873</v>
      </c>
      <c r="F55" s="123" t="s">
        <v>40</v>
      </c>
      <c r="G55" s="123" t="s">
        <v>1096</v>
      </c>
      <c r="H55" s="124">
        <v>710000</v>
      </c>
      <c r="I55" s="124">
        <v>710000</v>
      </c>
      <c r="J55" s="123" t="s">
        <v>70</v>
      </c>
      <c r="K55" s="123" t="s">
        <v>1243</v>
      </c>
      <c r="L55" s="123" t="s">
        <v>416</v>
      </c>
      <c r="M55" s="55" t="s">
        <v>1644</v>
      </c>
      <c r="N55" s="54"/>
      <c r="O55" s="123" t="s">
        <v>1488</v>
      </c>
    </row>
    <row r="56" spans="1:15" ht="51">
      <c r="A56" s="53">
        <v>55</v>
      </c>
      <c r="B56" s="123" t="s">
        <v>225</v>
      </c>
      <c r="C56" s="123" t="s">
        <v>1334</v>
      </c>
      <c r="D56" s="123" t="s">
        <v>439</v>
      </c>
      <c r="E56" s="123" t="s">
        <v>87</v>
      </c>
      <c r="F56" s="123" t="s">
        <v>40</v>
      </c>
      <c r="G56" s="123" t="s">
        <v>1096</v>
      </c>
      <c r="H56" s="124">
        <v>7090524</v>
      </c>
      <c r="I56" s="124">
        <v>7090524</v>
      </c>
      <c r="J56" s="123" t="s">
        <v>227</v>
      </c>
      <c r="K56" s="123" t="s">
        <v>697</v>
      </c>
      <c r="L56" s="123" t="s">
        <v>539</v>
      </c>
      <c r="M56" s="55" t="s">
        <v>1644</v>
      </c>
      <c r="N56" s="54"/>
      <c r="O56" s="123" t="s">
        <v>1488</v>
      </c>
    </row>
    <row r="57" spans="1:15" ht="51">
      <c r="A57" s="53">
        <v>56</v>
      </c>
      <c r="B57" s="123" t="s">
        <v>225</v>
      </c>
      <c r="C57" s="123" t="s">
        <v>219</v>
      </c>
      <c r="D57" s="123" t="s">
        <v>439</v>
      </c>
      <c r="E57" s="123" t="s">
        <v>143</v>
      </c>
      <c r="F57" s="123" t="s">
        <v>59</v>
      </c>
      <c r="G57" s="123" t="s">
        <v>389</v>
      </c>
      <c r="H57" s="124">
        <v>164184859</v>
      </c>
      <c r="I57" s="124">
        <v>144115000</v>
      </c>
      <c r="J57" s="123" t="s">
        <v>1395</v>
      </c>
      <c r="K57" s="123" t="s">
        <v>1384</v>
      </c>
      <c r="L57" s="123" t="s">
        <v>1056</v>
      </c>
      <c r="M57" s="55" t="s">
        <v>1644</v>
      </c>
      <c r="N57" s="54"/>
      <c r="O57" s="123" t="s">
        <v>1498</v>
      </c>
    </row>
    <row r="58" spans="1:15" ht="102">
      <c r="A58" s="53">
        <v>57</v>
      </c>
      <c r="B58" s="123" t="s">
        <v>225</v>
      </c>
      <c r="C58" s="123" t="s">
        <v>219</v>
      </c>
      <c r="D58" s="123" t="s">
        <v>439</v>
      </c>
      <c r="E58" s="123" t="s">
        <v>1163</v>
      </c>
      <c r="F58" s="123" t="s">
        <v>40</v>
      </c>
      <c r="G58" s="123" t="s">
        <v>1096</v>
      </c>
      <c r="H58" s="124">
        <v>2994871</v>
      </c>
      <c r="I58" s="124">
        <v>2950000</v>
      </c>
      <c r="J58" s="123" t="s">
        <v>1395</v>
      </c>
      <c r="K58" s="123" t="s">
        <v>589</v>
      </c>
      <c r="L58" s="123" t="s">
        <v>806</v>
      </c>
      <c r="M58" s="55" t="s">
        <v>1644</v>
      </c>
      <c r="N58" s="54"/>
      <c r="O58" s="123" t="s">
        <v>1490</v>
      </c>
    </row>
    <row r="59" spans="1:15" ht="140.25">
      <c r="A59" s="53">
        <v>58</v>
      </c>
      <c r="B59" s="123" t="s">
        <v>225</v>
      </c>
      <c r="C59" s="123" t="s">
        <v>219</v>
      </c>
      <c r="D59" s="123" t="s">
        <v>439</v>
      </c>
      <c r="E59" s="123" t="s">
        <v>1239</v>
      </c>
      <c r="F59" s="123" t="s">
        <v>40</v>
      </c>
      <c r="G59" s="123" t="s">
        <v>1096</v>
      </c>
      <c r="H59" s="124">
        <v>10744000</v>
      </c>
      <c r="I59" s="124">
        <v>10300000</v>
      </c>
      <c r="J59" s="123" t="s">
        <v>333</v>
      </c>
      <c r="K59" s="123" t="s">
        <v>886</v>
      </c>
      <c r="L59" s="123" t="s">
        <v>545</v>
      </c>
      <c r="M59" s="55" t="s">
        <v>1644</v>
      </c>
      <c r="N59" s="54"/>
      <c r="O59" s="123" t="s">
        <v>1489</v>
      </c>
    </row>
    <row r="60" spans="1:15" ht="51">
      <c r="A60" s="53">
        <v>59</v>
      </c>
      <c r="B60" s="123" t="s">
        <v>225</v>
      </c>
      <c r="C60" s="123" t="s">
        <v>219</v>
      </c>
      <c r="D60" s="123" t="s">
        <v>439</v>
      </c>
      <c r="E60" s="123" t="s">
        <v>1358</v>
      </c>
      <c r="F60" s="123" t="s">
        <v>40</v>
      </c>
      <c r="G60" s="123" t="s">
        <v>1096</v>
      </c>
      <c r="H60" s="124">
        <v>243690</v>
      </c>
      <c r="I60" s="124">
        <v>240000</v>
      </c>
      <c r="J60" s="123" t="s">
        <v>370</v>
      </c>
      <c r="K60" s="123" t="s">
        <v>1315</v>
      </c>
      <c r="L60" s="123" t="s">
        <v>723</v>
      </c>
      <c r="M60" s="55" t="s">
        <v>1644</v>
      </c>
      <c r="N60" s="54"/>
      <c r="O60" s="123" t="s">
        <v>1488</v>
      </c>
    </row>
    <row r="61" spans="1:15" ht="76.5">
      <c r="A61" s="53">
        <v>60</v>
      </c>
      <c r="B61" s="123" t="s">
        <v>225</v>
      </c>
      <c r="C61" s="123" t="s">
        <v>978</v>
      </c>
      <c r="D61" s="123" t="s">
        <v>439</v>
      </c>
      <c r="E61" s="123" t="s">
        <v>853</v>
      </c>
      <c r="F61" s="123" t="s">
        <v>40</v>
      </c>
      <c r="G61" s="123" t="s">
        <v>1096</v>
      </c>
      <c r="H61" s="124">
        <v>2017405</v>
      </c>
      <c r="I61" s="124">
        <v>1887300</v>
      </c>
      <c r="J61" s="123" t="s">
        <v>51</v>
      </c>
      <c r="K61" s="123" t="s">
        <v>1436</v>
      </c>
      <c r="L61" s="123" t="s">
        <v>440</v>
      </c>
      <c r="M61" s="55" t="s">
        <v>1644</v>
      </c>
      <c r="N61" s="54"/>
      <c r="O61" s="123" t="s">
        <v>1488</v>
      </c>
    </row>
    <row r="62" spans="1:15" ht="140.25">
      <c r="A62" s="53">
        <v>61</v>
      </c>
      <c r="B62" s="123" t="s">
        <v>225</v>
      </c>
      <c r="C62" s="123" t="s">
        <v>978</v>
      </c>
      <c r="D62" s="123" t="s">
        <v>439</v>
      </c>
      <c r="E62" s="123" t="s">
        <v>167</v>
      </c>
      <c r="F62" s="123" t="s">
        <v>40</v>
      </c>
      <c r="G62" s="123" t="s">
        <v>1096</v>
      </c>
      <c r="H62" s="124">
        <v>2748441</v>
      </c>
      <c r="I62" s="124">
        <v>2696300</v>
      </c>
      <c r="J62" s="123" t="s">
        <v>1395</v>
      </c>
      <c r="K62" s="123" t="s">
        <v>589</v>
      </c>
      <c r="L62" s="123" t="s">
        <v>827</v>
      </c>
      <c r="M62" s="55" t="s">
        <v>1644</v>
      </c>
      <c r="N62" s="54"/>
      <c r="O62" s="123" t="s">
        <v>1489</v>
      </c>
    </row>
    <row r="63" spans="1:15" ht="51">
      <c r="A63" s="53">
        <v>62</v>
      </c>
      <c r="B63" s="123" t="s">
        <v>225</v>
      </c>
      <c r="C63" s="123" t="s">
        <v>1294</v>
      </c>
      <c r="D63" s="123" t="s">
        <v>439</v>
      </c>
      <c r="E63" s="123" t="s">
        <v>631</v>
      </c>
      <c r="F63" s="123" t="s">
        <v>40</v>
      </c>
      <c r="G63" s="123" t="s">
        <v>1096</v>
      </c>
      <c r="H63" s="124">
        <v>9712185</v>
      </c>
      <c r="I63" s="124">
        <v>9712185</v>
      </c>
      <c r="J63" s="123" t="s">
        <v>1395</v>
      </c>
      <c r="K63" s="123" t="s">
        <v>189</v>
      </c>
      <c r="L63" s="123" t="s">
        <v>1285</v>
      </c>
      <c r="M63" s="55" t="s">
        <v>1644</v>
      </c>
      <c r="N63" s="54"/>
      <c r="O63" s="123" t="s">
        <v>1498</v>
      </c>
    </row>
    <row r="64" spans="1:15" ht="51">
      <c r="A64" s="53">
        <v>63</v>
      </c>
      <c r="B64" s="123" t="s">
        <v>225</v>
      </c>
      <c r="C64" s="123" t="s">
        <v>1294</v>
      </c>
      <c r="D64" s="123" t="s">
        <v>439</v>
      </c>
      <c r="E64" s="123" t="s">
        <v>312</v>
      </c>
      <c r="F64" s="123" t="s">
        <v>40</v>
      </c>
      <c r="G64" s="123" t="s">
        <v>1096</v>
      </c>
      <c r="H64" s="124">
        <v>4763290</v>
      </c>
      <c r="I64" s="124">
        <v>4580000</v>
      </c>
      <c r="J64" s="123" t="s">
        <v>507</v>
      </c>
      <c r="K64" s="123" t="s">
        <v>1041</v>
      </c>
      <c r="L64" s="123" t="s">
        <v>339</v>
      </c>
      <c r="M64" s="55" t="s">
        <v>1644</v>
      </c>
      <c r="N64" s="54"/>
      <c r="O64" s="123" t="s">
        <v>1488</v>
      </c>
    </row>
    <row r="65" spans="1:15" ht="51">
      <c r="A65" s="53">
        <v>64</v>
      </c>
      <c r="B65" s="123" t="s">
        <v>225</v>
      </c>
      <c r="C65" s="123" t="s">
        <v>1294</v>
      </c>
      <c r="D65" s="123" t="s">
        <v>439</v>
      </c>
      <c r="E65" s="123" t="s">
        <v>1458</v>
      </c>
      <c r="F65" s="123" t="s">
        <v>59</v>
      </c>
      <c r="G65" s="123" t="s">
        <v>885</v>
      </c>
      <c r="H65" s="124">
        <v>199852289</v>
      </c>
      <c r="I65" s="124">
        <v>158870000</v>
      </c>
      <c r="J65" s="123" t="s">
        <v>1041</v>
      </c>
      <c r="K65" s="123" t="s">
        <v>370</v>
      </c>
      <c r="L65" s="123" t="s">
        <v>1159</v>
      </c>
      <c r="M65" s="55" t="s">
        <v>1644</v>
      </c>
      <c r="N65" s="54"/>
      <c r="O65" s="123" t="s">
        <v>1498</v>
      </c>
    </row>
    <row r="66" spans="1:15" ht="51">
      <c r="A66" s="53">
        <v>65</v>
      </c>
      <c r="B66" s="123" t="s">
        <v>225</v>
      </c>
      <c r="C66" s="123" t="s">
        <v>1306</v>
      </c>
      <c r="D66" s="123" t="s">
        <v>439</v>
      </c>
      <c r="E66" s="123" t="s">
        <v>793</v>
      </c>
      <c r="F66" s="123" t="s">
        <v>40</v>
      </c>
      <c r="G66" s="123" t="s">
        <v>1096</v>
      </c>
      <c r="H66" s="124">
        <v>10573419</v>
      </c>
      <c r="I66" s="124">
        <v>5747716</v>
      </c>
      <c r="J66" s="123" t="s">
        <v>768</v>
      </c>
      <c r="K66" s="123" t="s">
        <v>1315</v>
      </c>
      <c r="L66" s="123" t="s">
        <v>418</v>
      </c>
      <c r="M66" s="55" t="s">
        <v>1644</v>
      </c>
      <c r="N66" s="54"/>
      <c r="O66" s="123" t="s">
        <v>1488</v>
      </c>
    </row>
    <row r="67" spans="1:15" ht="51">
      <c r="A67" s="53">
        <v>66</v>
      </c>
      <c r="B67" s="123" t="s">
        <v>225</v>
      </c>
      <c r="C67" s="123" t="s">
        <v>936</v>
      </c>
      <c r="D67" s="123" t="s">
        <v>439</v>
      </c>
      <c r="E67" s="123" t="s">
        <v>1328</v>
      </c>
      <c r="F67" s="123" t="s">
        <v>40</v>
      </c>
      <c r="G67" s="123" t="s">
        <v>559</v>
      </c>
      <c r="H67" s="124">
        <v>30669988</v>
      </c>
      <c r="I67" s="124">
        <v>30360000</v>
      </c>
      <c r="J67" s="123" t="s">
        <v>768</v>
      </c>
      <c r="K67" s="123" t="s">
        <v>507</v>
      </c>
      <c r="L67" s="123" t="s">
        <v>1197</v>
      </c>
      <c r="M67" s="55" t="s">
        <v>1644</v>
      </c>
      <c r="N67" s="54"/>
      <c r="O67" s="123" t="s">
        <v>1488</v>
      </c>
    </row>
    <row r="68" spans="1:15" ht="114.75">
      <c r="A68" s="53">
        <v>67</v>
      </c>
      <c r="B68" s="123" t="s">
        <v>225</v>
      </c>
      <c r="C68" s="123" t="s">
        <v>445</v>
      </c>
      <c r="D68" s="123" t="s">
        <v>439</v>
      </c>
      <c r="E68" s="123" t="s">
        <v>41</v>
      </c>
      <c r="F68" s="123" t="s">
        <v>40</v>
      </c>
      <c r="G68" s="123" t="s">
        <v>1096</v>
      </c>
      <c r="H68" s="124">
        <v>2872927</v>
      </c>
      <c r="I68" s="124">
        <v>2872927</v>
      </c>
      <c r="J68" s="123" t="s">
        <v>51</v>
      </c>
      <c r="K68" s="123" t="s">
        <v>1384</v>
      </c>
      <c r="L68" s="123" t="s">
        <v>808</v>
      </c>
      <c r="M68" s="55" t="s">
        <v>1644</v>
      </c>
      <c r="N68" s="54"/>
      <c r="O68" s="123" t="s">
        <v>1505</v>
      </c>
    </row>
    <row r="69" spans="1:15" ht="51">
      <c r="A69" s="53">
        <v>68</v>
      </c>
      <c r="B69" s="123" t="s">
        <v>225</v>
      </c>
      <c r="C69" s="123" t="s">
        <v>445</v>
      </c>
      <c r="D69" s="123" t="s">
        <v>439</v>
      </c>
      <c r="E69" s="123" t="s">
        <v>1377</v>
      </c>
      <c r="F69" s="123" t="s">
        <v>59</v>
      </c>
      <c r="G69" s="123" t="s">
        <v>885</v>
      </c>
      <c r="H69" s="124">
        <v>680226851</v>
      </c>
      <c r="I69" s="124">
        <v>669900000</v>
      </c>
      <c r="J69" s="123" t="s">
        <v>1384</v>
      </c>
      <c r="K69" s="123" t="s">
        <v>886</v>
      </c>
      <c r="L69" s="123" t="s">
        <v>733</v>
      </c>
      <c r="M69" s="55" t="s">
        <v>1644</v>
      </c>
      <c r="N69" s="54"/>
      <c r="O69" s="123" t="s">
        <v>1498</v>
      </c>
    </row>
    <row r="70" spans="1:15" ht="51">
      <c r="A70" s="53">
        <v>69</v>
      </c>
      <c r="B70" s="123" t="s">
        <v>225</v>
      </c>
      <c r="C70" s="123" t="s">
        <v>174</v>
      </c>
      <c r="D70" s="123" t="s">
        <v>439</v>
      </c>
      <c r="E70" s="123" t="s">
        <v>766</v>
      </c>
      <c r="F70" s="123" t="s">
        <v>40</v>
      </c>
      <c r="G70" s="123" t="s">
        <v>983</v>
      </c>
      <c r="H70" s="124">
        <v>506254</v>
      </c>
      <c r="I70" s="124">
        <v>500000</v>
      </c>
      <c r="J70" s="123" t="s">
        <v>463</v>
      </c>
      <c r="K70" s="123" t="s">
        <v>333</v>
      </c>
      <c r="L70" s="123" t="s">
        <v>775</v>
      </c>
      <c r="M70" s="55" t="s">
        <v>1644</v>
      </c>
      <c r="N70" s="54"/>
      <c r="O70" s="123" t="s">
        <v>1488</v>
      </c>
    </row>
    <row r="71" spans="1:15" ht="51">
      <c r="A71" s="53">
        <v>70</v>
      </c>
      <c r="B71" s="123" t="s">
        <v>225</v>
      </c>
      <c r="C71" s="123" t="s">
        <v>1204</v>
      </c>
      <c r="D71" s="123" t="s">
        <v>439</v>
      </c>
      <c r="E71" s="123" t="s">
        <v>550</v>
      </c>
      <c r="F71" s="123" t="s">
        <v>40</v>
      </c>
      <c r="G71" s="123" t="s">
        <v>1096</v>
      </c>
      <c r="H71" s="124">
        <v>2061000</v>
      </c>
      <c r="I71" s="124">
        <v>1980000</v>
      </c>
      <c r="J71" s="123" t="s">
        <v>1243</v>
      </c>
      <c r="K71" s="123" t="s">
        <v>697</v>
      </c>
      <c r="L71" s="123" t="s">
        <v>1381</v>
      </c>
      <c r="M71" s="55" t="s">
        <v>1644</v>
      </c>
      <c r="N71" s="54"/>
      <c r="O71" s="123" t="s">
        <v>1488</v>
      </c>
    </row>
    <row r="72" spans="1:15" ht="51">
      <c r="A72" s="53">
        <v>71</v>
      </c>
      <c r="B72" s="123" t="s">
        <v>225</v>
      </c>
      <c r="C72" s="123" t="s">
        <v>997</v>
      </c>
      <c r="D72" s="123" t="s">
        <v>439</v>
      </c>
      <c r="E72" s="123" t="s">
        <v>153</v>
      </c>
      <c r="F72" s="123" t="s">
        <v>40</v>
      </c>
      <c r="G72" s="123" t="s">
        <v>983</v>
      </c>
      <c r="H72" s="124">
        <v>3700000</v>
      </c>
      <c r="I72" s="124">
        <v>3625000</v>
      </c>
      <c r="J72" s="123" t="s">
        <v>370</v>
      </c>
      <c r="K72" s="123" t="s">
        <v>684</v>
      </c>
      <c r="L72" s="123" t="s">
        <v>212</v>
      </c>
      <c r="M72" s="55" t="s">
        <v>1644</v>
      </c>
      <c r="N72" s="54"/>
      <c r="O72" s="123" t="s">
        <v>1498</v>
      </c>
    </row>
    <row r="73" spans="1:15" ht="76.5">
      <c r="A73" s="53">
        <v>72</v>
      </c>
      <c r="B73" s="123" t="s">
        <v>225</v>
      </c>
      <c r="C73" s="123" t="s">
        <v>424</v>
      </c>
      <c r="D73" s="123" t="s">
        <v>439</v>
      </c>
      <c r="E73" s="123" t="s">
        <v>158</v>
      </c>
      <c r="F73" s="123" t="s">
        <v>40</v>
      </c>
      <c r="G73" s="123" t="s">
        <v>1096</v>
      </c>
      <c r="H73" s="124">
        <v>6615000</v>
      </c>
      <c r="I73" s="124">
        <v>6482700</v>
      </c>
      <c r="J73" s="123" t="s">
        <v>1397</v>
      </c>
      <c r="K73" s="123" t="s">
        <v>333</v>
      </c>
      <c r="L73" s="123" t="s">
        <v>859</v>
      </c>
      <c r="M73" s="55" t="s">
        <v>1644</v>
      </c>
      <c r="N73" s="54"/>
      <c r="O73" s="123" t="s">
        <v>1506</v>
      </c>
    </row>
    <row r="74" spans="1:15" ht="114.75">
      <c r="A74" s="53">
        <v>73</v>
      </c>
      <c r="B74" s="123" t="s">
        <v>225</v>
      </c>
      <c r="C74" s="123" t="s">
        <v>1441</v>
      </c>
      <c r="D74" s="123" t="s">
        <v>439</v>
      </c>
      <c r="E74" s="123" t="s">
        <v>1287</v>
      </c>
      <c r="F74" s="123" t="s">
        <v>40</v>
      </c>
      <c r="G74" s="123" t="s">
        <v>797</v>
      </c>
      <c r="H74" s="124">
        <v>1360000</v>
      </c>
      <c r="I74" s="124">
        <v>1320000</v>
      </c>
      <c r="J74" s="123" t="s">
        <v>617</v>
      </c>
      <c r="K74" s="123" t="s">
        <v>333</v>
      </c>
      <c r="L74" s="123" t="s">
        <v>283</v>
      </c>
      <c r="M74" s="55" t="s">
        <v>1644</v>
      </c>
      <c r="N74" s="54"/>
      <c r="O74" s="123" t="s">
        <v>1488</v>
      </c>
    </row>
    <row r="75" spans="1:15" ht="51">
      <c r="A75" s="53">
        <v>74</v>
      </c>
      <c r="B75" s="123" t="s">
        <v>225</v>
      </c>
      <c r="C75" s="123" t="s">
        <v>945</v>
      </c>
      <c r="D75" s="123" t="s">
        <v>439</v>
      </c>
      <c r="E75" s="123" t="s">
        <v>22</v>
      </c>
      <c r="F75" s="123" t="s">
        <v>40</v>
      </c>
      <c r="G75" s="123" t="s">
        <v>1096</v>
      </c>
      <c r="H75" s="124">
        <v>838000</v>
      </c>
      <c r="I75" s="124">
        <v>838000</v>
      </c>
      <c r="J75" s="123" t="s">
        <v>1384</v>
      </c>
      <c r="K75" s="123" t="s">
        <v>1436</v>
      </c>
      <c r="L75" s="123" t="s">
        <v>1071</v>
      </c>
      <c r="M75" s="55" t="s">
        <v>1644</v>
      </c>
      <c r="N75" s="54"/>
      <c r="O75" s="123" t="s">
        <v>1498</v>
      </c>
    </row>
    <row r="76" spans="1:15" ht="51">
      <c r="A76" s="53">
        <v>75</v>
      </c>
      <c r="B76" s="123" t="s">
        <v>225</v>
      </c>
      <c r="C76" s="123" t="s">
        <v>1097</v>
      </c>
      <c r="D76" s="123" t="s">
        <v>439</v>
      </c>
      <c r="E76" s="123" t="s">
        <v>144</v>
      </c>
      <c r="F76" s="123" t="s">
        <v>59</v>
      </c>
      <c r="G76" s="123" t="s">
        <v>1398</v>
      </c>
      <c r="H76" s="124">
        <v>183300000</v>
      </c>
      <c r="I76" s="124">
        <v>181467000</v>
      </c>
      <c r="J76" s="123" t="s">
        <v>1384</v>
      </c>
      <c r="K76" s="123" t="s">
        <v>463</v>
      </c>
      <c r="L76" s="123" t="s">
        <v>775</v>
      </c>
      <c r="M76" s="55" t="s">
        <v>1644</v>
      </c>
      <c r="N76" s="54"/>
      <c r="O76" s="123" t="s">
        <v>1498</v>
      </c>
    </row>
    <row r="77" spans="1:15" ht="51">
      <c r="A77" s="53">
        <v>76</v>
      </c>
      <c r="B77" s="123" t="s">
        <v>225</v>
      </c>
      <c r="C77" s="123" t="s">
        <v>483</v>
      </c>
      <c r="D77" s="123" t="s">
        <v>439</v>
      </c>
      <c r="E77" s="123" t="s">
        <v>1251</v>
      </c>
      <c r="F77" s="123" t="s">
        <v>40</v>
      </c>
      <c r="G77" s="123" t="s">
        <v>1096</v>
      </c>
      <c r="H77" s="124">
        <v>4895705</v>
      </c>
      <c r="I77" s="124">
        <v>4785000</v>
      </c>
      <c r="J77" s="123" t="s">
        <v>113</v>
      </c>
      <c r="K77" s="123" t="s">
        <v>333</v>
      </c>
      <c r="L77" s="123" t="s">
        <v>900</v>
      </c>
      <c r="M77" s="55" t="s">
        <v>1644</v>
      </c>
      <c r="N77" s="54"/>
      <c r="O77" s="123" t="s">
        <v>1488</v>
      </c>
    </row>
    <row r="78" spans="1:15" ht="51">
      <c r="A78" s="53">
        <v>77</v>
      </c>
      <c r="B78" s="123" t="s">
        <v>225</v>
      </c>
      <c r="C78" s="123" t="s">
        <v>1307</v>
      </c>
      <c r="D78" s="123" t="s">
        <v>439</v>
      </c>
      <c r="E78" s="123" t="s">
        <v>882</v>
      </c>
      <c r="F78" s="123" t="s">
        <v>40</v>
      </c>
      <c r="G78" s="123" t="s">
        <v>1096</v>
      </c>
      <c r="H78" s="124">
        <v>1000000</v>
      </c>
      <c r="I78" s="124">
        <v>980000</v>
      </c>
      <c r="J78" s="123" t="s">
        <v>507</v>
      </c>
      <c r="K78" s="123" t="s">
        <v>1436</v>
      </c>
      <c r="L78" s="123" t="s">
        <v>1217</v>
      </c>
      <c r="M78" s="55" t="s">
        <v>1644</v>
      </c>
      <c r="N78" s="54"/>
      <c r="O78" s="123" t="s">
        <v>1498</v>
      </c>
    </row>
    <row r="79" spans="1:15" ht="38.25">
      <c r="A79" s="53">
        <v>78</v>
      </c>
      <c r="B79" s="123" t="s">
        <v>225</v>
      </c>
      <c r="C79" s="123" t="s">
        <v>1307</v>
      </c>
      <c r="D79" s="123" t="s">
        <v>439</v>
      </c>
      <c r="E79" s="123" t="s">
        <v>238</v>
      </c>
      <c r="F79" s="123" t="s">
        <v>59</v>
      </c>
      <c r="G79" s="123" t="s">
        <v>966</v>
      </c>
      <c r="H79" s="124">
        <v>474309877</v>
      </c>
      <c r="I79" s="124">
        <v>470000000</v>
      </c>
      <c r="J79" s="123" t="s">
        <v>463</v>
      </c>
      <c r="K79" s="123" t="s">
        <v>1397</v>
      </c>
      <c r="L79" s="123" t="s">
        <v>1167</v>
      </c>
      <c r="M79" s="55" t="s">
        <v>1644</v>
      </c>
      <c r="N79" s="54"/>
      <c r="O79" s="123" t="s">
        <v>1504</v>
      </c>
    </row>
    <row r="80" spans="1:15" ht="51">
      <c r="A80" s="53">
        <v>79</v>
      </c>
      <c r="B80" s="123" t="s">
        <v>225</v>
      </c>
      <c r="C80" s="123" t="s">
        <v>1307</v>
      </c>
      <c r="D80" s="123" t="s">
        <v>439</v>
      </c>
      <c r="E80" s="123" t="s">
        <v>452</v>
      </c>
      <c r="F80" s="123" t="s">
        <v>40</v>
      </c>
      <c r="G80" s="123" t="s">
        <v>1096</v>
      </c>
      <c r="H80" s="124">
        <v>3599950</v>
      </c>
      <c r="I80" s="124">
        <v>3500000</v>
      </c>
      <c r="J80" s="123" t="s">
        <v>617</v>
      </c>
      <c r="K80" s="123" t="s">
        <v>886</v>
      </c>
      <c r="L80" s="123" t="s">
        <v>986</v>
      </c>
      <c r="M80" s="55" t="s">
        <v>1644</v>
      </c>
      <c r="N80" s="54"/>
      <c r="O80" s="123" t="s">
        <v>1488</v>
      </c>
    </row>
    <row r="81" spans="1:15" ht="51">
      <c r="A81" s="53">
        <v>80</v>
      </c>
      <c r="B81" s="123" t="s">
        <v>225</v>
      </c>
      <c r="C81" s="123" t="s">
        <v>1307</v>
      </c>
      <c r="D81" s="123" t="s">
        <v>439</v>
      </c>
      <c r="E81" s="123" t="s">
        <v>497</v>
      </c>
      <c r="F81" s="123" t="s">
        <v>59</v>
      </c>
      <c r="G81" s="123" t="s">
        <v>839</v>
      </c>
      <c r="H81" s="124">
        <v>148931823</v>
      </c>
      <c r="I81" s="124">
        <v>147000000</v>
      </c>
      <c r="J81" s="123" t="s">
        <v>1243</v>
      </c>
      <c r="K81" s="123" t="s">
        <v>684</v>
      </c>
      <c r="L81" s="123" t="s">
        <v>1255</v>
      </c>
      <c r="M81" s="55" t="s">
        <v>1644</v>
      </c>
      <c r="N81" s="54"/>
      <c r="O81" s="123" t="s">
        <v>1498</v>
      </c>
    </row>
    <row r="82" spans="1:15" ht="51">
      <c r="A82" s="53">
        <v>81</v>
      </c>
      <c r="B82" s="123" t="s">
        <v>225</v>
      </c>
      <c r="C82" s="123" t="s">
        <v>1012</v>
      </c>
      <c r="D82" s="123" t="s">
        <v>439</v>
      </c>
      <c r="E82" s="123" t="s">
        <v>1241</v>
      </c>
      <c r="F82" s="123" t="s">
        <v>40</v>
      </c>
      <c r="G82" s="123" t="s">
        <v>1096</v>
      </c>
      <c r="H82" s="124">
        <v>2304387</v>
      </c>
      <c r="I82" s="124">
        <v>2300000</v>
      </c>
      <c r="J82" s="123" t="s">
        <v>189</v>
      </c>
      <c r="K82" s="123" t="s">
        <v>1243</v>
      </c>
      <c r="L82" s="123" t="s">
        <v>184</v>
      </c>
      <c r="M82" s="55" t="s">
        <v>1644</v>
      </c>
      <c r="N82" s="54"/>
      <c r="O82" s="123" t="s">
        <v>1498</v>
      </c>
    </row>
    <row r="83" spans="1:15" ht="38.25">
      <c r="A83" s="53">
        <v>82</v>
      </c>
      <c r="B83" s="123" t="s">
        <v>942</v>
      </c>
      <c r="C83" s="123" t="s">
        <v>297</v>
      </c>
      <c r="D83" s="123" t="s">
        <v>439</v>
      </c>
      <c r="E83" s="123" t="s">
        <v>1046</v>
      </c>
      <c r="F83" s="123" t="s">
        <v>40</v>
      </c>
      <c r="G83" s="123" t="s">
        <v>983</v>
      </c>
      <c r="H83" s="124">
        <v>1550000</v>
      </c>
      <c r="I83" s="124">
        <v>1550000</v>
      </c>
      <c r="J83" s="123" t="s">
        <v>1243</v>
      </c>
      <c r="K83" s="123" t="s">
        <v>697</v>
      </c>
      <c r="L83" s="123" t="s">
        <v>501</v>
      </c>
      <c r="M83" s="55" t="s">
        <v>1644</v>
      </c>
      <c r="N83" s="54"/>
      <c r="O83" s="123" t="s">
        <v>1504</v>
      </c>
    </row>
    <row r="84" spans="1:15" ht="51">
      <c r="A84" s="53">
        <v>83</v>
      </c>
      <c r="B84" s="123" t="s">
        <v>618</v>
      </c>
      <c r="C84" s="123" t="s">
        <v>381</v>
      </c>
      <c r="D84" s="123" t="s">
        <v>439</v>
      </c>
      <c r="E84" s="123" t="s">
        <v>135</v>
      </c>
      <c r="F84" s="123" t="s">
        <v>59</v>
      </c>
      <c r="G84" s="123" t="s">
        <v>531</v>
      </c>
      <c r="H84" s="124">
        <v>473839000</v>
      </c>
      <c r="I84" s="124">
        <v>427680000</v>
      </c>
      <c r="J84" s="123" t="s">
        <v>1315</v>
      </c>
      <c r="K84" s="123" t="s">
        <v>9</v>
      </c>
      <c r="L84" s="123" t="s">
        <v>142</v>
      </c>
      <c r="M84" s="55" t="s">
        <v>1644</v>
      </c>
      <c r="N84" s="54"/>
      <c r="O84" s="123" t="s">
        <v>1498</v>
      </c>
    </row>
    <row r="85" spans="1:15" ht="51">
      <c r="A85" s="53">
        <v>84</v>
      </c>
      <c r="B85" s="123" t="s">
        <v>618</v>
      </c>
      <c r="C85" s="123" t="s">
        <v>1029</v>
      </c>
      <c r="D85" s="123" t="s">
        <v>439</v>
      </c>
      <c r="E85" s="123" t="s">
        <v>35</v>
      </c>
      <c r="F85" s="123" t="s">
        <v>40</v>
      </c>
      <c r="G85" s="123" t="s">
        <v>983</v>
      </c>
      <c r="H85" s="124">
        <v>470000</v>
      </c>
      <c r="I85" s="124">
        <v>460000</v>
      </c>
      <c r="J85" s="123" t="s">
        <v>1243</v>
      </c>
      <c r="K85" s="123" t="s">
        <v>697</v>
      </c>
      <c r="L85" s="123" t="s">
        <v>893</v>
      </c>
      <c r="M85" s="55" t="s">
        <v>1644</v>
      </c>
      <c r="N85" s="54"/>
      <c r="O85" s="123" t="s">
        <v>1498</v>
      </c>
    </row>
    <row r="86" spans="1:15" ht="51">
      <c r="A86" s="53">
        <v>85</v>
      </c>
      <c r="B86" s="123" t="s">
        <v>618</v>
      </c>
      <c r="C86" s="123" t="s">
        <v>204</v>
      </c>
      <c r="D86" s="123" t="s">
        <v>439</v>
      </c>
      <c r="E86" s="123" t="s">
        <v>570</v>
      </c>
      <c r="F86" s="123" t="s">
        <v>40</v>
      </c>
      <c r="G86" s="123" t="s">
        <v>1096</v>
      </c>
      <c r="H86" s="124">
        <v>1857150</v>
      </c>
      <c r="I86" s="124">
        <v>1830000</v>
      </c>
      <c r="J86" s="123" t="s">
        <v>227</v>
      </c>
      <c r="K86" s="123" t="s">
        <v>1322</v>
      </c>
      <c r="L86" s="123" t="s">
        <v>710</v>
      </c>
      <c r="M86" s="55" t="s">
        <v>1644</v>
      </c>
      <c r="N86" s="54"/>
      <c r="O86" s="123" t="s">
        <v>1488</v>
      </c>
    </row>
    <row r="87" spans="1:15" ht="51">
      <c r="A87" s="53">
        <v>86</v>
      </c>
      <c r="B87" s="123" t="s">
        <v>618</v>
      </c>
      <c r="C87" s="123" t="s">
        <v>598</v>
      </c>
      <c r="D87" s="123" t="s">
        <v>439</v>
      </c>
      <c r="E87" s="123" t="s">
        <v>1101</v>
      </c>
      <c r="F87" s="123" t="s">
        <v>40</v>
      </c>
      <c r="G87" s="123" t="s">
        <v>983</v>
      </c>
      <c r="H87" s="124">
        <v>814000</v>
      </c>
      <c r="I87" s="124">
        <v>797720</v>
      </c>
      <c r="J87" s="123" t="s">
        <v>507</v>
      </c>
      <c r="K87" s="123" t="s">
        <v>463</v>
      </c>
      <c r="L87" s="123" t="s">
        <v>569</v>
      </c>
      <c r="M87" s="55" t="s">
        <v>1644</v>
      </c>
      <c r="N87" s="54"/>
      <c r="O87" s="123" t="s">
        <v>1498</v>
      </c>
    </row>
    <row r="88" spans="1:15" ht="140.25">
      <c r="A88" s="53">
        <v>87</v>
      </c>
      <c r="B88" s="123" t="s">
        <v>618</v>
      </c>
      <c r="C88" s="123" t="s">
        <v>796</v>
      </c>
      <c r="D88" s="123" t="s">
        <v>439</v>
      </c>
      <c r="E88" s="123" t="s">
        <v>77</v>
      </c>
      <c r="F88" s="123" t="s">
        <v>40</v>
      </c>
      <c r="G88" s="123" t="s">
        <v>1096</v>
      </c>
      <c r="H88" s="124">
        <v>214762</v>
      </c>
      <c r="I88" s="124">
        <v>214762</v>
      </c>
      <c r="J88" s="123" t="s">
        <v>51</v>
      </c>
      <c r="K88" s="123" t="s">
        <v>1384</v>
      </c>
      <c r="L88" s="123" t="s">
        <v>545</v>
      </c>
      <c r="M88" s="55" t="s">
        <v>1644</v>
      </c>
      <c r="N88" s="54"/>
      <c r="O88" s="123" t="s">
        <v>1489</v>
      </c>
    </row>
    <row r="89" spans="1:15" ht="51">
      <c r="A89" s="53">
        <v>88</v>
      </c>
      <c r="B89" s="123" t="s">
        <v>618</v>
      </c>
      <c r="C89" s="123" t="s">
        <v>681</v>
      </c>
      <c r="D89" s="123" t="s">
        <v>439</v>
      </c>
      <c r="E89" s="123" t="s">
        <v>556</v>
      </c>
      <c r="F89" s="123" t="s">
        <v>40</v>
      </c>
      <c r="G89" s="123" t="s">
        <v>1096</v>
      </c>
      <c r="H89" s="124">
        <v>3950000</v>
      </c>
      <c r="I89" s="124">
        <v>3950000</v>
      </c>
      <c r="J89" s="123" t="s">
        <v>1384</v>
      </c>
      <c r="K89" s="123" t="s">
        <v>1397</v>
      </c>
      <c r="L89" s="123" t="s">
        <v>398</v>
      </c>
      <c r="M89" s="55" t="s">
        <v>1644</v>
      </c>
      <c r="N89" s="54"/>
      <c r="O89" s="123" t="s">
        <v>1488</v>
      </c>
    </row>
    <row r="90" spans="1:15" ht="102">
      <c r="A90" s="53">
        <v>89</v>
      </c>
      <c r="B90" s="123" t="s">
        <v>618</v>
      </c>
      <c r="C90" s="123" t="s">
        <v>136</v>
      </c>
      <c r="D90" s="123" t="s">
        <v>439</v>
      </c>
      <c r="E90" s="123" t="s">
        <v>727</v>
      </c>
      <c r="F90" s="123" t="s">
        <v>40</v>
      </c>
      <c r="G90" s="123" t="s">
        <v>1096</v>
      </c>
      <c r="H90" s="124">
        <v>6000000</v>
      </c>
      <c r="I90" s="124">
        <v>5920000</v>
      </c>
      <c r="J90" s="123" t="s">
        <v>1397</v>
      </c>
      <c r="K90" s="123" t="s">
        <v>886</v>
      </c>
      <c r="L90" s="123" t="s">
        <v>733</v>
      </c>
      <c r="M90" s="55" t="s">
        <v>1644</v>
      </c>
      <c r="N90" s="54"/>
      <c r="O90" s="123" t="s">
        <v>1490</v>
      </c>
    </row>
    <row r="91" spans="1:15" ht="51">
      <c r="A91" s="53">
        <v>90</v>
      </c>
      <c r="B91" s="123" t="s">
        <v>618</v>
      </c>
      <c r="C91" s="123" t="s">
        <v>273</v>
      </c>
      <c r="D91" s="123" t="s">
        <v>439</v>
      </c>
      <c r="E91" s="123" t="s">
        <v>1042</v>
      </c>
      <c r="F91" s="123" t="s">
        <v>40</v>
      </c>
      <c r="G91" s="123" t="s">
        <v>1096</v>
      </c>
      <c r="H91" s="124">
        <v>400000</v>
      </c>
      <c r="I91" s="124">
        <v>375000</v>
      </c>
      <c r="J91" s="123" t="s">
        <v>617</v>
      </c>
      <c r="K91" s="123" t="s">
        <v>617</v>
      </c>
      <c r="L91" s="123" t="s">
        <v>185</v>
      </c>
      <c r="M91" s="55" t="s">
        <v>1644</v>
      </c>
      <c r="N91" s="54"/>
      <c r="O91" s="123" t="s">
        <v>1488</v>
      </c>
    </row>
    <row r="92" spans="1:15" ht="178.5">
      <c r="A92" s="53">
        <v>91</v>
      </c>
      <c r="B92" s="123" t="s">
        <v>618</v>
      </c>
      <c r="C92" s="123" t="s">
        <v>1350</v>
      </c>
      <c r="D92" s="123" t="s">
        <v>439</v>
      </c>
      <c r="E92" s="123" t="s">
        <v>489</v>
      </c>
      <c r="F92" s="123" t="s">
        <v>40</v>
      </c>
      <c r="G92" s="123" t="s">
        <v>1096</v>
      </c>
      <c r="H92" s="124">
        <v>1000000</v>
      </c>
      <c r="I92" s="124">
        <v>590000</v>
      </c>
      <c r="J92" s="123" t="s">
        <v>714</v>
      </c>
      <c r="K92" s="123" t="s">
        <v>1397</v>
      </c>
      <c r="L92" s="123" t="s">
        <v>1413</v>
      </c>
      <c r="M92" s="55" t="s">
        <v>1644</v>
      </c>
      <c r="N92" s="54"/>
      <c r="O92" s="123" t="s">
        <v>1495</v>
      </c>
    </row>
    <row r="93" spans="1:15" ht="51">
      <c r="A93" s="53">
        <v>92</v>
      </c>
      <c r="B93" s="123" t="s">
        <v>618</v>
      </c>
      <c r="C93" s="123" t="s">
        <v>1350</v>
      </c>
      <c r="D93" s="123" t="s">
        <v>439</v>
      </c>
      <c r="E93" s="123" t="s">
        <v>63</v>
      </c>
      <c r="F93" s="123" t="s">
        <v>40</v>
      </c>
      <c r="G93" s="123" t="s">
        <v>1096</v>
      </c>
      <c r="H93" s="124">
        <v>2980000</v>
      </c>
      <c r="I93" s="124">
        <v>2980000</v>
      </c>
      <c r="J93" s="123" t="s">
        <v>507</v>
      </c>
      <c r="K93" s="123" t="s">
        <v>1384</v>
      </c>
      <c r="L93" s="123" t="s">
        <v>372</v>
      </c>
      <c r="M93" s="55" t="s">
        <v>1644</v>
      </c>
      <c r="N93" s="54"/>
      <c r="O93" s="123" t="s">
        <v>1488</v>
      </c>
    </row>
    <row r="94" spans="1:15" ht="140.25">
      <c r="A94" s="53">
        <v>93</v>
      </c>
      <c r="B94" s="123" t="s">
        <v>618</v>
      </c>
      <c r="C94" s="123" t="s">
        <v>1350</v>
      </c>
      <c r="D94" s="123" t="s">
        <v>439</v>
      </c>
      <c r="E94" s="123" t="s">
        <v>91</v>
      </c>
      <c r="F94" s="123" t="s">
        <v>40</v>
      </c>
      <c r="G94" s="123" t="s">
        <v>1096</v>
      </c>
      <c r="H94" s="124">
        <v>7000000</v>
      </c>
      <c r="I94" s="124">
        <v>7000000</v>
      </c>
      <c r="J94" s="123" t="s">
        <v>1041</v>
      </c>
      <c r="K94" s="123" t="s">
        <v>684</v>
      </c>
      <c r="L94" s="123" t="s">
        <v>1255</v>
      </c>
      <c r="M94" s="55" t="s">
        <v>1644</v>
      </c>
      <c r="N94" s="54"/>
      <c r="O94" s="123" t="s">
        <v>1489</v>
      </c>
    </row>
    <row r="95" spans="1:15" ht="25.5">
      <c r="A95" s="53">
        <v>94</v>
      </c>
      <c r="B95" s="123" t="s">
        <v>618</v>
      </c>
      <c r="C95" s="123" t="s">
        <v>1350</v>
      </c>
      <c r="D95" s="123" t="s">
        <v>439</v>
      </c>
      <c r="E95" s="123" t="s">
        <v>399</v>
      </c>
      <c r="F95" s="123" t="s">
        <v>40</v>
      </c>
      <c r="G95" s="123" t="s">
        <v>1096</v>
      </c>
      <c r="H95" s="124">
        <v>3950000</v>
      </c>
      <c r="I95" s="124">
        <v>3950000</v>
      </c>
      <c r="J95" s="123" t="s">
        <v>370</v>
      </c>
      <c r="K95" s="123" t="s">
        <v>684</v>
      </c>
      <c r="L95" s="123" t="s">
        <v>242</v>
      </c>
      <c r="M95" s="55" t="s">
        <v>1644</v>
      </c>
      <c r="N95" s="54"/>
      <c r="O95" s="123" t="s">
        <v>1494</v>
      </c>
    </row>
    <row r="96" spans="1:15" ht="89.25">
      <c r="A96" s="53">
        <v>95</v>
      </c>
      <c r="B96" s="123" t="s">
        <v>618</v>
      </c>
      <c r="C96" s="123" t="s">
        <v>1350</v>
      </c>
      <c r="D96" s="123" t="s">
        <v>439</v>
      </c>
      <c r="E96" s="123" t="s">
        <v>60</v>
      </c>
      <c r="F96" s="123" t="s">
        <v>40</v>
      </c>
      <c r="G96" s="123" t="s">
        <v>1096</v>
      </c>
      <c r="H96" s="124">
        <v>9170000</v>
      </c>
      <c r="I96" s="124">
        <v>9170000</v>
      </c>
      <c r="J96" s="123" t="s">
        <v>1243</v>
      </c>
      <c r="K96" s="123" t="s">
        <v>697</v>
      </c>
      <c r="L96" s="123" t="s">
        <v>828</v>
      </c>
      <c r="M96" s="55" t="s">
        <v>1644</v>
      </c>
      <c r="N96" s="54"/>
      <c r="O96" s="123" t="s">
        <v>1501</v>
      </c>
    </row>
    <row r="97" spans="1:15" ht="267.75">
      <c r="A97" s="53">
        <v>96</v>
      </c>
      <c r="B97" s="123" t="s">
        <v>618</v>
      </c>
      <c r="C97" s="123" t="s">
        <v>284</v>
      </c>
      <c r="D97" s="123" t="s">
        <v>439</v>
      </c>
      <c r="E97" s="123" t="s">
        <v>1406</v>
      </c>
      <c r="F97" s="123" t="s">
        <v>40</v>
      </c>
      <c r="G97" s="123" t="s">
        <v>1096</v>
      </c>
      <c r="H97" s="124">
        <v>18900000</v>
      </c>
      <c r="I97" s="124">
        <v>17955000</v>
      </c>
      <c r="J97" s="123" t="s">
        <v>1052</v>
      </c>
      <c r="K97" s="123" t="s">
        <v>1384</v>
      </c>
      <c r="L97" s="123" t="s">
        <v>749</v>
      </c>
      <c r="M97" s="55" t="s">
        <v>1644</v>
      </c>
      <c r="N97" s="54"/>
      <c r="O97" s="123" t="s">
        <v>1502</v>
      </c>
    </row>
    <row r="98" spans="1:15" ht="204">
      <c r="A98" s="53">
        <v>97</v>
      </c>
      <c r="B98" s="123" t="s">
        <v>618</v>
      </c>
      <c r="C98" s="123" t="s">
        <v>284</v>
      </c>
      <c r="D98" s="123" t="s">
        <v>439</v>
      </c>
      <c r="E98" s="123" t="s">
        <v>294</v>
      </c>
      <c r="F98" s="123" t="s">
        <v>40</v>
      </c>
      <c r="G98" s="123" t="s">
        <v>1096</v>
      </c>
      <c r="H98" s="124">
        <v>18900000</v>
      </c>
      <c r="I98" s="124">
        <v>17955000</v>
      </c>
      <c r="J98" s="123" t="s">
        <v>1052</v>
      </c>
      <c r="K98" s="123" t="s">
        <v>1384</v>
      </c>
      <c r="L98" s="123" t="s">
        <v>1002</v>
      </c>
      <c r="M98" s="55" t="s">
        <v>1644</v>
      </c>
      <c r="N98" s="54"/>
      <c r="O98" s="123" t="s">
        <v>1502</v>
      </c>
    </row>
    <row r="99" spans="1:15" ht="51">
      <c r="A99" s="53">
        <v>98</v>
      </c>
      <c r="B99" s="123" t="s">
        <v>618</v>
      </c>
      <c r="C99" s="123" t="s">
        <v>284</v>
      </c>
      <c r="D99" s="123" t="s">
        <v>439</v>
      </c>
      <c r="E99" s="123" t="s">
        <v>1429</v>
      </c>
      <c r="F99" s="123" t="s">
        <v>40</v>
      </c>
      <c r="G99" s="123" t="s">
        <v>1096</v>
      </c>
      <c r="H99" s="124">
        <v>2500000</v>
      </c>
      <c r="I99" s="124">
        <v>2470000</v>
      </c>
      <c r="J99" s="123" t="s">
        <v>714</v>
      </c>
      <c r="K99" s="123" t="s">
        <v>507</v>
      </c>
      <c r="L99" s="123" t="s">
        <v>992</v>
      </c>
      <c r="M99" s="55" t="s">
        <v>1644</v>
      </c>
      <c r="N99" s="54"/>
      <c r="O99" s="123" t="s">
        <v>1488</v>
      </c>
    </row>
    <row r="100" spans="1:15" ht="51">
      <c r="A100" s="53">
        <v>99</v>
      </c>
      <c r="B100" s="123" t="s">
        <v>618</v>
      </c>
      <c r="C100" s="123" t="s">
        <v>555</v>
      </c>
      <c r="D100" s="123" t="s">
        <v>439</v>
      </c>
      <c r="E100" s="123" t="s">
        <v>864</v>
      </c>
      <c r="F100" s="123" t="s">
        <v>40</v>
      </c>
      <c r="G100" s="123" t="s">
        <v>1096</v>
      </c>
      <c r="H100" s="124">
        <v>3885000</v>
      </c>
      <c r="I100" s="124">
        <v>3787875</v>
      </c>
      <c r="J100" s="123" t="s">
        <v>1384</v>
      </c>
      <c r="K100" s="123" t="s">
        <v>1436</v>
      </c>
      <c r="L100" s="123" t="s">
        <v>715</v>
      </c>
      <c r="M100" s="55" t="s">
        <v>1644</v>
      </c>
      <c r="N100" s="54"/>
      <c r="O100" s="123" t="s">
        <v>1488</v>
      </c>
    </row>
    <row r="101" spans="1:15" ht="51">
      <c r="A101" s="53">
        <v>100</v>
      </c>
      <c r="B101" s="123" t="s">
        <v>618</v>
      </c>
      <c r="C101" s="123" t="s">
        <v>555</v>
      </c>
      <c r="D101" s="123" t="s">
        <v>439</v>
      </c>
      <c r="E101" s="123" t="s">
        <v>474</v>
      </c>
      <c r="F101" s="123" t="s">
        <v>40</v>
      </c>
      <c r="G101" s="123" t="s">
        <v>1096</v>
      </c>
      <c r="H101" s="124">
        <v>3885000</v>
      </c>
      <c r="I101" s="124">
        <v>3749025</v>
      </c>
      <c r="J101" s="123" t="s">
        <v>1384</v>
      </c>
      <c r="K101" s="123" t="s">
        <v>1436</v>
      </c>
      <c r="L101" s="123" t="s">
        <v>777</v>
      </c>
      <c r="M101" s="55" t="s">
        <v>1644</v>
      </c>
      <c r="N101" s="54"/>
      <c r="O101" s="123" t="s">
        <v>1488</v>
      </c>
    </row>
    <row r="102" spans="1:15" ht="51">
      <c r="A102" s="53">
        <v>101</v>
      </c>
      <c r="B102" s="123" t="s">
        <v>618</v>
      </c>
      <c r="C102" s="123" t="s">
        <v>555</v>
      </c>
      <c r="D102" s="123" t="s">
        <v>439</v>
      </c>
      <c r="E102" s="123" t="s">
        <v>1457</v>
      </c>
      <c r="F102" s="123" t="s">
        <v>40</v>
      </c>
      <c r="G102" s="123" t="s">
        <v>1096</v>
      </c>
      <c r="H102" s="124">
        <v>3885000</v>
      </c>
      <c r="I102" s="124">
        <v>3768450</v>
      </c>
      <c r="J102" s="123" t="s">
        <v>1384</v>
      </c>
      <c r="K102" s="123" t="s">
        <v>1436</v>
      </c>
      <c r="L102" s="123" t="s">
        <v>593</v>
      </c>
      <c r="M102" s="55" t="s">
        <v>1644</v>
      </c>
      <c r="N102" s="54"/>
      <c r="O102" s="123" t="s">
        <v>1488</v>
      </c>
    </row>
    <row r="103" spans="1:15" ht="51">
      <c r="A103" s="53">
        <v>102</v>
      </c>
      <c r="B103" s="123" t="s">
        <v>618</v>
      </c>
      <c r="C103" s="123" t="s">
        <v>555</v>
      </c>
      <c r="D103" s="123" t="s">
        <v>439</v>
      </c>
      <c r="E103" s="123" t="s">
        <v>1069</v>
      </c>
      <c r="F103" s="123" t="s">
        <v>40</v>
      </c>
      <c r="G103" s="123" t="s">
        <v>1096</v>
      </c>
      <c r="H103" s="124">
        <v>3885000</v>
      </c>
      <c r="I103" s="124">
        <v>3807300</v>
      </c>
      <c r="J103" s="123" t="s">
        <v>1384</v>
      </c>
      <c r="K103" s="123" t="s">
        <v>1436</v>
      </c>
      <c r="L103" s="123" t="s">
        <v>304</v>
      </c>
      <c r="M103" s="55" t="s">
        <v>1644</v>
      </c>
      <c r="N103" s="54"/>
      <c r="O103" s="123" t="s">
        <v>1488</v>
      </c>
    </row>
    <row r="104" spans="1:15" ht="51">
      <c r="A104" s="53">
        <v>103</v>
      </c>
      <c r="B104" s="123" t="s">
        <v>618</v>
      </c>
      <c r="C104" s="123" t="s">
        <v>555</v>
      </c>
      <c r="D104" s="123" t="s">
        <v>439</v>
      </c>
      <c r="E104" s="123" t="s">
        <v>1036</v>
      </c>
      <c r="F104" s="123" t="s">
        <v>40</v>
      </c>
      <c r="G104" s="123" t="s">
        <v>1096</v>
      </c>
      <c r="H104" s="124">
        <v>3885000</v>
      </c>
      <c r="I104" s="124">
        <v>3772335</v>
      </c>
      <c r="J104" s="123" t="s">
        <v>1384</v>
      </c>
      <c r="K104" s="123" t="s">
        <v>1436</v>
      </c>
      <c r="L104" s="123" t="s">
        <v>963</v>
      </c>
      <c r="M104" s="55" t="s">
        <v>1644</v>
      </c>
      <c r="N104" s="54"/>
      <c r="O104" s="123" t="s">
        <v>1488</v>
      </c>
    </row>
    <row r="105" spans="1:15" ht="51">
      <c r="A105" s="53">
        <v>104</v>
      </c>
      <c r="B105" s="123" t="s">
        <v>829</v>
      </c>
      <c r="C105" s="123" t="s">
        <v>829</v>
      </c>
      <c r="D105" s="123" t="s">
        <v>439</v>
      </c>
      <c r="E105" s="123" t="s">
        <v>286</v>
      </c>
      <c r="F105" s="123" t="s">
        <v>59</v>
      </c>
      <c r="G105" s="123" t="s">
        <v>885</v>
      </c>
      <c r="H105" s="124">
        <v>502479348</v>
      </c>
      <c r="I105" s="124">
        <v>502479348</v>
      </c>
      <c r="J105" s="123" t="s">
        <v>714</v>
      </c>
      <c r="K105" s="123" t="s">
        <v>507</v>
      </c>
      <c r="L105" s="123" t="s">
        <v>858</v>
      </c>
      <c r="M105" s="55" t="s">
        <v>1644</v>
      </c>
      <c r="N105" s="54"/>
      <c r="O105" s="123" t="s">
        <v>1498</v>
      </c>
    </row>
    <row r="106" spans="1:15" ht="51">
      <c r="A106" s="53">
        <v>105</v>
      </c>
      <c r="B106" s="123" t="s">
        <v>829</v>
      </c>
      <c r="C106" s="123" t="s">
        <v>829</v>
      </c>
      <c r="D106" s="123" t="s">
        <v>439</v>
      </c>
      <c r="E106" s="123" t="s">
        <v>190</v>
      </c>
      <c r="F106" s="123" t="s">
        <v>59</v>
      </c>
      <c r="G106" s="123" t="s">
        <v>765</v>
      </c>
      <c r="H106" s="124">
        <v>274130000</v>
      </c>
      <c r="I106" s="124">
        <v>270000000</v>
      </c>
      <c r="J106" s="123" t="s">
        <v>1384</v>
      </c>
      <c r="K106" s="123" t="s">
        <v>589</v>
      </c>
      <c r="L106" s="123" t="s">
        <v>545</v>
      </c>
      <c r="M106" s="55" t="s">
        <v>1644</v>
      </c>
      <c r="N106" s="54"/>
      <c r="O106" s="123" t="s">
        <v>1498</v>
      </c>
    </row>
    <row r="107" spans="1:15" ht="51">
      <c r="A107" s="53">
        <v>106</v>
      </c>
      <c r="B107" s="123" t="s">
        <v>829</v>
      </c>
      <c r="C107" s="123" t="s">
        <v>829</v>
      </c>
      <c r="D107" s="123" t="s">
        <v>439</v>
      </c>
      <c r="E107" s="123" t="s">
        <v>722</v>
      </c>
      <c r="F107" s="123" t="s">
        <v>40</v>
      </c>
      <c r="G107" s="123" t="s">
        <v>1096</v>
      </c>
      <c r="H107" s="124">
        <v>89078000</v>
      </c>
      <c r="I107" s="124">
        <v>89078000</v>
      </c>
      <c r="J107" s="123" t="s">
        <v>333</v>
      </c>
      <c r="K107" s="123" t="s">
        <v>9</v>
      </c>
      <c r="L107" s="123" t="s">
        <v>769</v>
      </c>
      <c r="M107" s="55" t="s">
        <v>1644</v>
      </c>
      <c r="N107" s="54"/>
      <c r="O107" s="123" t="s">
        <v>1488</v>
      </c>
    </row>
    <row r="108" spans="1:15" ht="51">
      <c r="A108" s="53">
        <v>107</v>
      </c>
      <c r="B108" s="123" t="s">
        <v>829</v>
      </c>
      <c r="C108" s="123" t="s">
        <v>829</v>
      </c>
      <c r="D108" s="123" t="s">
        <v>439</v>
      </c>
      <c r="E108" s="123" t="s">
        <v>317</v>
      </c>
      <c r="F108" s="123" t="s">
        <v>59</v>
      </c>
      <c r="G108" s="123" t="s">
        <v>885</v>
      </c>
      <c r="H108" s="124">
        <v>1212902975</v>
      </c>
      <c r="I108" s="124">
        <v>1212800000</v>
      </c>
      <c r="J108" s="123" t="s">
        <v>886</v>
      </c>
      <c r="K108" s="123" t="s">
        <v>1243</v>
      </c>
      <c r="L108" s="123" t="s">
        <v>986</v>
      </c>
      <c r="M108" s="55" t="s">
        <v>1644</v>
      </c>
      <c r="N108" s="54"/>
      <c r="O108" s="123" t="s">
        <v>1488</v>
      </c>
    </row>
    <row r="109" spans="1:15" ht="102">
      <c r="A109" s="53">
        <v>108</v>
      </c>
      <c r="B109" s="123" t="s">
        <v>829</v>
      </c>
      <c r="C109" s="123" t="s">
        <v>829</v>
      </c>
      <c r="D109" s="123" t="s">
        <v>439</v>
      </c>
      <c r="E109" s="123" t="s">
        <v>259</v>
      </c>
      <c r="F109" s="123" t="s">
        <v>59</v>
      </c>
      <c r="G109" s="123" t="s">
        <v>885</v>
      </c>
      <c r="H109" s="124">
        <v>516495269</v>
      </c>
      <c r="I109" s="124">
        <v>516495269</v>
      </c>
      <c r="J109" s="123" t="s">
        <v>70</v>
      </c>
      <c r="K109" s="123" t="s">
        <v>227</v>
      </c>
      <c r="L109" s="123" t="s">
        <v>400</v>
      </c>
      <c r="M109" s="55" t="s">
        <v>1644</v>
      </c>
      <c r="N109" s="54"/>
      <c r="O109" s="123" t="s">
        <v>1490</v>
      </c>
    </row>
    <row r="110" spans="1:15" ht="51">
      <c r="A110" s="53">
        <v>109</v>
      </c>
      <c r="B110" s="123" t="s">
        <v>829</v>
      </c>
      <c r="C110" s="123" t="s">
        <v>1299</v>
      </c>
      <c r="D110" s="123" t="s">
        <v>439</v>
      </c>
      <c r="E110" s="123" t="s">
        <v>1368</v>
      </c>
      <c r="F110" s="123" t="s">
        <v>40</v>
      </c>
      <c r="G110" s="123" t="s">
        <v>1096</v>
      </c>
      <c r="H110" s="124">
        <v>9665000</v>
      </c>
      <c r="I110" s="124">
        <v>9471700</v>
      </c>
      <c r="J110" s="123" t="s">
        <v>1436</v>
      </c>
      <c r="K110" s="123" t="s">
        <v>886</v>
      </c>
      <c r="L110" s="123" t="s">
        <v>271</v>
      </c>
      <c r="M110" s="55" t="s">
        <v>1644</v>
      </c>
      <c r="N110" s="54"/>
      <c r="O110" s="123" t="s">
        <v>1498</v>
      </c>
    </row>
    <row r="111" spans="1:15" ht="51">
      <c r="A111" s="53">
        <v>110</v>
      </c>
      <c r="B111" s="123" t="s">
        <v>829</v>
      </c>
      <c r="C111" s="123" t="s">
        <v>842</v>
      </c>
      <c r="D111" s="123" t="s">
        <v>439</v>
      </c>
      <c r="E111" s="123" t="s">
        <v>719</v>
      </c>
      <c r="F111" s="123" t="s">
        <v>40</v>
      </c>
      <c r="G111" s="123" t="s">
        <v>559</v>
      </c>
      <c r="H111" s="124">
        <v>6631000</v>
      </c>
      <c r="I111" s="124">
        <v>6631000</v>
      </c>
      <c r="J111" s="123" t="s">
        <v>70</v>
      </c>
      <c r="K111" s="123" t="s">
        <v>1315</v>
      </c>
      <c r="L111" s="123" t="s">
        <v>449</v>
      </c>
      <c r="M111" s="55" t="s">
        <v>1644</v>
      </c>
      <c r="N111" s="54"/>
      <c r="O111" s="123" t="s">
        <v>1488</v>
      </c>
    </row>
    <row r="112" spans="1:15" ht="51">
      <c r="A112" s="53">
        <v>111</v>
      </c>
      <c r="B112" s="123" t="s">
        <v>829</v>
      </c>
      <c r="C112" s="123" t="s">
        <v>842</v>
      </c>
      <c r="D112" s="123" t="s">
        <v>439</v>
      </c>
      <c r="E112" s="123" t="s">
        <v>92</v>
      </c>
      <c r="F112" s="123" t="s">
        <v>40</v>
      </c>
      <c r="G112" s="123" t="s">
        <v>559</v>
      </c>
      <c r="H112" s="124">
        <v>2736000</v>
      </c>
      <c r="I112" s="124">
        <v>2736000</v>
      </c>
      <c r="J112" s="123" t="s">
        <v>70</v>
      </c>
      <c r="K112" s="123" t="s">
        <v>1315</v>
      </c>
      <c r="L112" s="123" t="s">
        <v>449</v>
      </c>
      <c r="M112" s="55" t="s">
        <v>1644</v>
      </c>
      <c r="N112" s="54"/>
      <c r="O112" s="123" t="s">
        <v>1488</v>
      </c>
    </row>
    <row r="113" spans="1:15" ht="51">
      <c r="A113" s="53">
        <v>112</v>
      </c>
      <c r="B113" s="123" t="s">
        <v>1242</v>
      </c>
      <c r="C113" s="123" t="s">
        <v>1242</v>
      </c>
      <c r="D113" s="123" t="s">
        <v>439</v>
      </c>
      <c r="E113" s="123" t="s">
        <v>645</v>
      </c>
      <c r="F113" s="123" t="s">
        <v>40</v>
      </c>
      <c r="G113" s="123" t="s">
        <v>1096</v>
      </c>
      <c r="H113" s="124">
        <v>2500000</v>
      </c>
      <c r="I113" s="124">
        <v>2460000</v>
      </c>
      <c r="J113" s="123" t="s">
        <v>886</v>
      </c>
      <c r="K113" s="123" t="s">
        <v>189</v>
      </c>
      <c r="L113" s="123" t="s">
        <v>739</v>
      </c>
      <c r="M113" s="55" t="s">
        <v>1644</v>
      </c>
      <c r="N113" s="54"/>
      <c r="O113" s="123" t="s">
        <v>1498</v>
      </c>
    </row>
    <row r="114" spans="1:15" ht="51">
      <c r="A114" s="53">
        <v>113</v>
      </c>
      <c r="B114" s="123" t="s">
        <v>263</v>
      </c>
      <c r="C114" s="123" t="s">
        <v>263</v>
      </c>
      <c r="D114" s="123" t="s">
        <v>439</v>
      </c>
      <c r="E114" s="123" t="s">
        <v>72</v>
      </c>
      <c r="F114" s="123" t="s">
        <v>40</v>
      </c>
      <c r="G114" s="123" t="s">
        <v>983</v>
      </c>
      <c r="H114" s="124">
        <v>6500000</v>
      </c>
      <c r="I114" s="124">
        <v>6202000</v>
      </c>
      <c r="J114" s="123" t="s">
        <v>1397</v>
      </c>
      <c r="K114" s="123" t="s">
        <v>370</v>
      </c>
      <c r="L114" s="123" t="s">
        <v>410</v>
      </c>
      <c r="M114" s="55" t="s">
        <v>1644</v>
      </c>
      <c r="N114" s="54"/>
      <c r="O114" s="123" t="s">
        <v>1488</v>
      </c>
    </row>
    <row r="115" spans="1:15" ht="63.75">
      <c r="A115" s="53">
        <v>114</v>
      </c>
      <c r="B115" s="123" t="s">
        <v>263</v>
      </c>
      <c r="C115" s="123" t="s">
        <v>233</v>
      </c>
      <c r="D115" s="123" t="s">
        <v>439</v>
      </c>
      <c r="E115" s="123" t="s">
        <v>1380</v>
      </c>
      <c r="F115" s="123" t="s">
        <v>40</v>
      </c>
      <c r="G115" s="123" t="s">
        <v>1096</v>
      </c>
      <c r="H115" s="124">
        <v>868100</v>
      </c>
      <c r="I115" s="124">
        <v>842057</v>
      </c>
      <c r="J115" s="123" t="s">
        <v>333</v>
      </c>
      <c r="K115" s="123" t="s">
        <v>227</v>
      </c>
      <c r="L115" s="123" t="s">
        <v>901</v>
      </c>
      <c r="M115" s="55" t="s">
        <v>1644</v>
      </c>
      <c r="N115" s="54"/>
      <c r="O115" s="123" t="s">
        <v>1498</v>
      </c>
    </row>
    <row r="116" spans="1:15" ht="51">
      <c r="A116" s="53">
        <v>115</v>
      </c>
      <c r="B116" s="123" t="s">
        <v>674</v>
      </c>
      <c r="C116" s="123" t="s">
        <v>674</v>
      </c>
      <c r="D116" s="123" t="s">
        <v>573</v>
      </c>
      <c r="E116" s="123" t="s">
        <v>790</v>
      </c>
      <c r="F116" s="123" t="s">
        <v>40</v>
      </c>
      <c r="G116" s="123" t="s">
        <v>797</v>
      </c>
      <c r="H116" s="124">
        <v>2072008</v>
      </c>
      <c r="I116" s="124">
        <v>2068000</v>
      </c>
      <c r="J116" s="123" t="s">
        <v>617</v>
      </c>
      <c r="K116" s="123" t="s">
        <v>1011</v>
      </c>
      <c r="L116" s="123" t="s">
        <v>820</v>
      </c>
      <c r="M116" s="55" t="s">
        <v>1644</v>
      </c>
      <c r="N116" s="54"/>
      <c r="O116" s="123" t="s">
        <v>1488</v>
      </c>
    </row>
    <row r="117" spans="1:15" ht="51">
      <c r="A117" s="53">
        <v>116</v>
      </c>
      <c r="B117" s="123" t="s">
        <v>674</v>
      </c>
      <c r="C117" s="123" t="s">
        <v>188</v>
      </c>
      <c r="D117" s="123" t="s">
        <v>1120</v>
      </c>
      <c r="E117" s="123" t="s">
        <v>395</v>
      </c>
      <c r="F117" s="123" t="s">
        <v>40</v>
      </c>
      <c r="G117" s="123" t="s">
        <v>559</v>
      </c>
      <c r="H117" s="124">
        <v>2223000</v>
      </c>
      <c r="I117" s="124">
        <v>2223000</v>
      </c>
      <c r="J117" s="123" t="s">
        <v>589</v>
      </c>
      <c r="K117" s="123" t="s">
        <v>886</v>
      </c>
      <c r="L117" s="123" t="s">
        <v>43</v>
      </c>
      <c r="M117" s="55" t="s">
        <v>1644</v>
      </c>
      <c r="N117" s="54"/>
      <c r="O117" s="123" t="s">
        <v>1488</v>
      </c>
    </row>
    <row r="118" spans="1:15" ht="51">
      <c r="A118" s="53">
        <v>117</v>
      </c>
      <c r="B118" s="123" t="s">
        <v>279</v>
      </c>
      <c r="C118" s="123" t="s">
        <v>279</v>
      </c>
      <c r="D118" s="123" t="s">
        <v>439</v>
      </c>
      <c r="E118" s="123" t="s">
        <v>1078</v>
      </c>
      <c r="F118" s="123" t="s">
        <v>40</v>
      </c>
      <c r="G118" s="123" t="s">
        <v>983</v>
      </c>
      <c r="H118" s="124">
        <v>2000000</v>
      </c>
      <c r="I118" s="124">
        <v>1940000</v>
      </c>
      <c r="J118" s="123" t="s">
        <v>1384</v>
      </c>
      <c r="K118" s="123" t="s">
        <v>1322</v>
      </c>
      <c r="L118" s="123" t="s">
        <v>410</v>
      </c>
      <c r="M118" s="55" t="s">
        <v>1644</v>
      </c>
      <c r="N118" s="54"/>
      <c r="O118" s="123" t="s">
        <v>1498</v>
      </c>
    </row>
    <row r="119" spans="1:15" ht="51">
      <c r="A119" s="53">
        <v>118</v>
      </c>
      <c r="B119" s="123" t="s">
        <v>1325</v>
      </c>
      <c r="C119" s="123" t="s">
        <v>1325</v>
      </c>
      <c r="D119" s="123" t="s">
        <v>439</v>
      </c>
      <c r="E119" s="123" t="s">
        <v>578</v>
      </c>
      <c r="F119" s="123" t="s">
        <v>40</v>
      </c>
      <c r="G119" s="123" t="s">
        <v>1096</v>
      </c>
      <c r="H119" s="124">
        <v>5763600</v>
      </c>
      <c r="I119" s="124">
        <v>5763600</v>
      </c>
      <c r="J119" s="123" t="s">
        <v>1384</v>
      </c>
      <c r="K119" s="123" t="s">
        <v>463</v>
      </c>
      <c r="L119" s="123" t="s">
        <v>45</v>
      </c>
      <c r="M119" s="55" t="s">
        <v>1644</v>
      </c>
      <c r="N119" s="54"/>
      <c r="O119" s="123" t="s">
        <v>1488</v>
      </c>
    </row>
    <row r="120" spans="1:15" ht="51">
      <c r="A120" s="53">
        <v>119</v>
      </c>
      <c r="B120" s="123" t="s">
        <v>1325</v>
      </c>
      <c r="C120" s="123" t="s">
        <v>1325</v>
      </c>
      <c r="D120" s="123" t="s">
        <v>89</v>
      </c>
      <c r="E120" s="123" t="s">
        <v>352</v>
      </c>
      <c r="F120" s="123" t="s">
        <v>40</v>
      </c>
      <c r="G120" s="123" t="s">
        <v>1096</v>
      </c>
      <c r="H120" s="124">
        <v>7171530</v>
      </c>
      <c r="I120" s="124">
        <v>7171530</v>
      </c>
      <c r="J120" s="123" t="s">
        <v>1384</v>
      </c>
      <c r="K120" s="123" t="s">
        <v>463</v>
      </c>
      <c r="L120" s="123" t="s">
        <v>422</v>
      </c>
      <c r="M120" s="55" t="s">
        <v>1644</v>
      </c>
      <c r="N120" s="54"/>
      <c r="O120" s="123" t="s">
        <v>1488</v>
      </c>
    </row>
    <row r="121" spans="1:15" ht="51">
      <c r="A121" s="53">
        <v>120</v>
      </c>
      <c r="B121" s="123" t="s">
        <v>1325</v>
      </c>
      <c r="C121" s="123" t="s">
        <v>1325</v>
      </c>
      <c r="D121" s="123" t="s">
        <v>439</v>
      </c>
      <c r="E121" s="123" t="s">
        <v>638</v>
      </c>
      <c r="F121" s="123" t="s">
        <v>40</v>
      </c>
      <c r="G121" s="123" t="s">
        <v>797</v>
      </c>
      <c r="H121" s="124">
        <v>5000000</v>
      </c>
      <c r="I121" s="124">
        <v>5000000</v>
      </c>
      <c r="J121" s="123" t="s">
        <v>1397</v>
      </c>
      <c r="K121" s="123" t="s">
        <v>617</v>
      </c>
      <c r="L121" s="123" t="s">
        <v>1427</v>
      </c>
      <c r="M121" s="55" t="s">
        <v>1644</v>
      </c>
      <c r="N121" s="54"/>
      <c r="O121" s="123" t="s">
        <v>1488</v>
      </c>
    </row>
    <row r="122" spans="1:15" ht="51">
      <c r="A122" s="53">
        <v>121</v>
      </c>
      <c r="B122" s="123" t="s">
        <v>1325</v>
      </c>
      <c r="C122" s="123" t="s">
        <v>1325</v>
      </c>
      <c r="D122" s="123" t="s">
        <v>439</v>
      </c>
      <c r="E122" s="123" t="s">
        <v>1276</v>
      </c>
      <c r="F122" s="123" t="s">
        <v>40</v>
      </c>
      <c r="G122" s="123" t="s">
        <v>559</v>
      </c>
      <c r="H122" s="124">
        <v>699000</v>
      </c>
      <c r="I122" s="124">
        <v>645000</v>
      </c>
      <c r="J122" s="123" t="s">
        <v>617</v>
      </c>
      <c r="K122" s="123" t="s">
        <v>333</v>
      </c>
      <c r="L122" s="123" t="s">
        <v>715</v>
      </c>
      <c r="M122" s="55" t="s">
        <v>1644</v>
      </c>
      <c r="N122" s="54"/>
      <c r="O122" s="123" t="s">
        <v>1488</v>
      </c>
    </row>
    <row r="123" spans="1:15" ht="51">
      <c r="A123" s="53">
        <v>122</v>
      </c>
      <c r="B123" s="123" t="s">
        <v>1325</v>
      </c>
      <c r="C123" s="123" t="s">
        <v>345</v>
      </c>
      <c r="D123" s="123" t="s">
        <v>439</v>
      </c>
      <c r="E123" s="123" t="s">
        <v>519</v>
      </c>
      <c r="F123" s="123" t="s">
        <v>40</v>
      </c>
      <c r="G123" s="123" t="s">
        <v>1096</v>
      </c>
      <c r="H123" s="124">
        <v>3000000</v>
      </c>
      <c r="I123" s="124">
        <v>2970000</v>
      </c>
      <c r="J123" s="123" t="s">
        <v>1436</v>
      </c>
      <c r="K123" s="123" t="s">
        <v>1315</v>
      </c>
      <c r="L123" s="123" t="s">
        <v>715</v>
      </c>
      <c r="M123" s="55" t="s">
        <v>1644</v>
      </c>
      <c r="N123" s="54"/>
      <c r="O123" s="123" t="s">
        <v>1498</v>
      </c>
    </row>
    <row r="124" spans="1:15" ht="165.75">
      <c r="A124" s="53">
        <v>123</v>
      </c>
      <c r="B124" s="123" t="s">
        <v>1325</v>
      </c>
      <c r="C124" s="123" t="s">
        <v>31</v>
      </c>
      <c r="D124" s="123" t="s">
        <v>439</v>
      </c>
      <c r="E124" s="123" t="s">
        <v>289</v>
      </c>
      <c r="F124" s="123" t="s">
        <v>40</v>
      </c>
      <c r="G124" s="123" t="s">
        <v>1096</v>
      </c>
      <c r="H124" s="124">
        <v>718354</v>
      </c>
      <c r="I124" s="124">
        <v>703987</v>
      </c>
      <c r="J124" s="123" t="s">
        <v>227</v>
      </c>
      <c r="K124" s="123" t="s">
        <v>697</v>
      </c>
      <c r="L124" s="123" t="s">
        <v>1396</v>
      </c>
      <c r="M124" s="55" t="s">
        <v>1644</v>
      </c>
      <c r="N124" s="54"/>
      <c r="O124" s="123" t="s">
        <v>1492</v>
      </c>
    </row>
    <row r="125" spans="1:15" ht="51">
      <c r="A125" s="53">
        <v>124</v>
      </c>
      <c r="B125" s="123" t="s">
        <v>1325</v>
      </c>
      <c r="C125" s="123" t="s">
        <v>1040</v>
      </c>
      <c r="D125" s="123" t="s">
        <v>439</v>
      </c>
      <c r="E125" s="123" t="s">
        <v>1284</v>
      </c>
      <c r="F125" s="123" t="s">
        <v>40</v>
      </c>
      <c r="G125" s="123" t="s">
        <v>1096</v>
      </c>
      <c r="H125" s="124">
        <v>334650</v>
      </c>
      <c r="I125" s="124">
        <v>334650</v>
      </c>
      <c r="J125" s="123" t="s">
        <v>1397</v>
      </c>
      <c r="K125" s="123" t="s">
        <v>333</v>
      </c>
      <c r="L125" s="123" t="s">
        <v>7</v>
      </c>
      <c r="M125" s="55" t="s">
        <v>1644</v>
      </c>
      <c r="N125" s="54"/>
      <c r="O125" s="123" t="s">
        <v>1488</v>
      </c>
    </row>
    <row r="126" spans="1:15" ht="51">
      <c r="A126" s="53">
        <v>125</v>
      </c>
      <c r="B126" s="123" t="s">
        <v>1325</v>
      </c>
      <c r="C126" s="123" t="s">
        <v>117</v>
      </c>
      <c r="D126" s="123" t="s">
        <v>67</v>
      </c>
      <c r="E126" s="123" t="s">
        <v>129</v>
      </c>
      <c r="F126" s="123" t="s">
        <v>40</v>
      </c>
      <c r="G126" s="123" t="s">
        <v>983</v>
      </c>
      <c r="H126" s="124">
        <v>220000</v>
      </c>
      <c r="I126" s="124">
        <v>218000</v>
      </c>
      <c r="J126" s="123" t="s">
        <v>589</v>
      </c>
      <c r="K126" s="123" t="s">
        <v>617</v>
      </c>
      <c r="L126" s="123" t="s">
        <v>607</v>
      </c>
      <c r="M126" s="55" t="s">
        <v>1644</v>
      </c>
      <c r="N126" s="54"/>
      <c r="O126" s="123" t="s">
        <v>1498</v>
      </c>
    </row>
    <row r="127" spans="1:15" ht="51">
      <c r="A127" s="53">
        <v>126</v>
      </c>
      <c r="B127" s="123" t="s">
        <v>1325</v>
      </c>
      <c r="C127" s="123" t="s">
        <v>419</v>
      </c>
      <c r="D127" s="123" t="s">
        <v>439</v>
      </c>
      <c r="E127" s="123" t="s">
        <v>360</v>
      </c>
      <c r="F127" s="123" t="s">
        <v>40</v>
      </c>
      <c r="G127" s="123" t="s">
        <v>983</v>
      </c>
      <c r="H127" s="124">
        <v>3330000</v>
      </c>
      <c r="I127" s="124">
        <v>2997000</v>
      </c>
      <c r="J127" s="123" t="s">
        <v>463</v>
      </c>
      <c r="K127" s="123" t="s">
        <v>333</v>
      </c>
      <c r="L127" s="123" t="s">
        <v>679</v>
      </c>
      <c r="M127" s="55" t="s">
        <v>1644</v>
      </c>
      <c r="N127" s="54"/>
      <c r="O127" s="123" t="s">
        <v>1488</v>
      </c>
    </row>
    <row r="128" spans="1:15" ht="51">
      <c r="A128" s="53">
        <v>127</v>
      </c>
      <c r="B128" s="123" t="s">
        <v>1325</v>
      </c>
      <c r="C128" s="123" t="s">
        <v>493</v>
      </c>
      <c r="D128" s="123" t="s">
        <v>439</v>
      </c>
      <c r="E128" s="123" t="s">
        <v>701</v>
      </c>
      <c r="F128" s="123" t="s">
        <v>40</v>
      </c>
      <c r="G128" s="123" t="s">
        <v>1096</v>
      </c>
      <c r="H128" s="124">
        <v>1000000</v>
      </c>
      <c r="I128" s="124">
        <v>1000000</v>
      </c>
      <c r="J128" s="123" t="s">
        <v>714</v>
      </c>
      <c r="K128" s="123" t="s">
        <v>507</v>
      </c>
      <c r="L128" s="123" t="s">
        <v>1365</v>
      </c>
      <c r="M128" s="55" t="s">
        <v>1644</v>
      </c>
      <c r="N128" s="54"/>
      <c r="O128" s="123" t="s">
        <v>1488</v>
      </c>
    </row>
    <row r="129" spans="1:15" ht="102">
      <c r="A129" s="53">
        <v>128</v>
      </c>
      <c r="B129" s="123" t="s">
        <v>1325</v>
      </c>
      <c r="C129" s="123" t="s">
        <v>96</v>
      </c>
      <c r="D129" s="123" t="s">
        <v>118</v>
      </c>
      <c r="E129" s="123" t="s">
        <v>721</v>
      </c>
      <c r="F129" s="123" t="s">
        <v>40</v>
      </c>
      <c r="G129" s="123" t="s">
        <v>983</v>
      </c>
      <c r="H129" s="124">
        <v>236650</v>
      </c>
      <c r="I129" s="124">
        <v>236650</v>
      </c>
      <c r="J129" s="123" t="s">
        <v>1397</v>
      </c>
      <c r="K129" s="123" t="s">
        <v>886</v>
      </c>
      <c r="L129" s="123" t="s">
        <v>576</v>
      </c>
      <c r="M129" s="55" t="s">
        <v>1644</v>
      </c>
      <c r="N129" s="54"/>
      <c r="O129" s="123" t="s">
        <v>1500</v>
      </c>
    </row>
    <row r="130" spans="1:15" ht="51">
      <c r="A130" s="53">
        <v>129</v>
      </c>
      <c r="B130" s="123" t="s">
        <v>1325</v>
      </c>
      <c r="C130" s="123" t="s">
        <v>126</v>
      </c>
      <c r="D130" s="123" t="s">
        <v>258</v>
      </c>
      <c r="E130" s="123" t="s">
        <v>1143</v>
      </c>
      <c r="F130" s="123" t="s">
        <v>40</v>
      </c>
      <c r="G130" s="123" t="s">
        <v>983</v>
      </c>
      <c r="H130" s="124">
        <v>813000</v>
      </c>
      <c r="I130" s="124">
        <v>813000</v>
      </c>
      <c r="J130" s="123" t="s">
        <v>9</v>
      </c>
      <c r="K130" s="123" t="s">
        <v>9</v>
      </c>
      <c r="L130" s="123" t="s">
        <v>1365</v>
      </c>
      <c r="M130" s="55" t="s">
        <v>1644</v>
      </c>
      <c r="N130" s="54"/>
      <c r="O130" s="123" t="s">
        <v>1498</v>
      </c>
    </row>
    <row r="131" spans="1:15" ht="51">
      <c r="A131" s="53">
        <v>130</v>
      </c>
      <c r="B131" s="123" t="s">
        <v>1325</v>
      </c>
      <c r="C131" s="123" t="s">
        <v>794</v>
      </c>
      <c r="D131" s="123" t="s">
        <v>588</v>
      </c>
      <c r="E131" s="123" t="s">
        <v>909</v>
      </c>
      <c r="F131" s="123" t="s">
        <v>40</v>
      </c>
      <c r="G131" s="123" t="s">
        <v>1096</v>
      </c>
      <c r="H131" s="124">
        <v>176322</v>
      </c>
      <c r="I131" s="124">
        <v>176322</v>
      </c>
      <c r="J131" s="123" t="s">
        <v>189</v>
      </c>
      <c r="K131" s="123" t="s">
        <v>189</v>
      </c>
      <c r="L131" s="123" t="s">
        <v>152</v>
      </c>
      <c r="M131" s="55" t="s">
        <v>1644</v>
      </c>
      <c r="N131" s="54"/>
      <c r="O131" s="123" t="s">
        <v>1488</v>
      </c>
    </row>
    <row r="132" spans="1:15" ht="51">
      <c r="A132" s="53">
        <v>131</v>
      </c>
      <c r="B132" s="123" t="s">
        <v>1015</v>
      </c>
      <c r="C132" s="123" t="s">
        <v>1015</v>
      </c>
      <c r="D132" s="123" t="s">
        <v>439</v>
      </c>
      <c r="E132" s="123" t="s">
        <v>614</v>
      </c>
      <c r="F132" s="123" t="s">
        <v>59</v>
      </c>
      <c r="G132" s="123" t="s">
        <v>389</v>
      </c>
      <c r="H132" s="124">
        <v>150813151</v>
      </c>
      <c r="I132" s="124">
        <v>141488000</v>
      </c>
      <c r="J132" s="123" t="s">
        <v>463</v>
      </c>
      <c r="K132" s="123" t="s">
        <v>1436</v>
      </c>
      <c r="L132" s="123" t="s">
        <v>963</v>
      </c>
      <c r="M132" s="55" t="s">
        <v>1644</v>
      </c>
      <c r="N132" s="54"/>
      <c r="O132" s="123" t="s">
        <v>1488</v>
      </c>
    </row>
    <row r="133" spans="1:15" ht="51">
      <c r="A133" s="53">
        <v>132</v>
      </c>
      <c r="B133" s="123" t="s">
        <v>1015</v>
      </c>
      <c r="C133" s="123" t="s">
        <v>1015</v>
      </c>
      <c r="D133" s="123" t="s">
        <v>439</v>
      </c>
      <c r="E133" s="123" t="s">
        <v>66</v>
      </c>
      <c r="F133" s="123" t="s">
        <v>40</v>
      </c>
      <c r="G133" s="123" t="s">
        <v>983</v>
      </c>
      <c r="H133" s="124">
        <v>204710</v>
      </c>
      <c r="I133" s="124">
        <v>202329</v>
      </c>
      <c r="J133" s="123" t="s">
        <v>589</v>
      </c>
      <c r="K133" s="123" t="s">
        <v>1315</v>
      </c>
      <c r="L133" s="123" t="s">
        <v>963</v>
      </c>
      <c r="M133" s="55" t="s">
        <v>1644</v>
      </c>
      <c r="N133" s="54"/>
      <c r="O133" s="123" t="s">
        <v>1488</v>
      </c>
    </row>
    <row r="134" spans="1:15" ht="51">
      <c r="A134" s="53">
        <v>133</v>
      </c>
      <c r="B134" s="123" t="s">
        <v>1015</v>
      </c>
      <c r="C134" s="123" t="s">
        <v>1015</v>
      </c>
      <c r="D134" s="123" t="s">
        <v>439</v>
      </c>
      <c r="E134" s="123" t="s">
        <v>540</v>
      </c>
      <c r="F134" s="123" t="s">
        <v>40</v>
      </c>
      <c r="G134" s="123" t="s">
        <v>1096</v>
      </c>
      <c r="H134" s="124">
        <v>696940</v>
      </c>
      <c r="I134" s="124">
        <v>604015</v>
      </c>
      <c r="J134" s="123" t="s">
        <v>1041</v>
      </c>
      <c r="K134" s="123" t="s">
        <v>1322</v>
      </c>
      <c r="L134" s="123" t="s">
        <v>1419</v>
      </c>
      <c r="M134" s="55" t="s">
        <v>1644</v>
      </c>
      <c r="N134" s="54"/>
      <c r="O134" s="123" t="s">
        <v>1498</v>
      </c>
    </row>
    <row r="135" spans="1:15" ht="38.25">
      <c r="A135" s="53">
        <v>134</v>
      </c>
      <c r="B135" s="123" t="s">
        <v>1015</v>
      </c>
      <c r="C135" s="123" t="s">
        <v>1015</v>
      </c>
      <c r="D135" s="123" t="s">
        <v>854</v>
      </c>
      <c r="E135" s="123" t="s">
        <v>792</v>
      </c>
      <c r="F135" s="123" t="s">
        <v>59</v>
      </c>
      <c r="G135" s="123" t="s">
        <v>327</v>
      </c>
      <c r="H135" s="124">
        <v>1153907894</v>
      </c>
      <c r="I135" s="124">
        <v>1153907894</v>
      </c>
      <c r="J135" s="123" t="s">
        <v>1243</v>
      </c>
      <c r="K135" s="123" t="s">
        <v>697</v>
      </c>
      <c r="L135" s="123" t="s">
        <v>1419</v>
      </c>
      <c r="M135" s="55" t="s">
        <v>1644</v>
      </c>
      <c r="N135" s="54"/>
      <c r="O135" s="123" t="s">
        <v>1504</v>
      </c>
    </row>
    <row r="136" spans="1:15" ht="38.25">
      <c r="A136" s="53">
        <v>135</v>
      </c>
      <c r="B136" s="123" t="s">
        <v>1015</v>
      </c>
      <c r="C136" s="123" t="s">
        <v>1015</v>
      </c>
      <c r="D136" s="123" t="s">
        <v>118</v>
      </c>
      <c r="E136" s="123" t="s">
        <v>720</v>
      </c>
      <c r="F136" s="123" t="s">
        <v>59</v>
      </c>
      <c r="G136" s="123" t="s">
        <v>839</v>
      </c>
      <c r="H136" s="124">
        <v>288426044</v>
      </c>
      <c r="I136" s="124">
        <v>288426044</v>
      </c>
      <c r="J136" s="123" t="s">
        <v>1315</v>
      </c>
      <c r="K136" s="123" t="s">
        <v>9</v>
      </c>
      <c r="L136" s="123" t="s">
        <v>579</v>
      </c>
      <c r="M136" s="55" t="s">
        <v>1644</v>
      </c>
      <c r="N136" s="54"/>
      <c r="O136" s="123" t="s">
        <v>1504</v>
      </c>
    </row>
    <row r="137" spans="1:15" ht="191.25">
      <c r="A137" s="53">
        <v>136</v>
      </c>
      <c r="B137" s="123" t="s">
        <v>1015</v>
      </c>
      <c r="C137" s="123" t="s">
        <v>448</v>
      </c>
      <c r="D137" s="123" t="s">
        <v>439</v>
      </c>
      <c r="E137" s="123" t="s">
        <v>132</v>
      </c>
      <c r="F137" s="123" t="s">
        <v>40</v>
      </c>
      <c r="G137" s="123" t="s">
        <v>983</v>
      </c>
      <c r="H137" s="124">
        <v>220000</v>
      </c>
      <c r="I137" s="124">
        <v>217500</v>
      </c>
      <c r="J137" s="123" t="s">
        <v>333</v>
      </c>
      <c r="K137" s="123" t="s">
        <v>70</v>
      </c>
      <c r="L137" s="123" t="s">
        <v>1419</v>
      </c>
      <c r="M137" s="55" t="s">
        <v>1644</v>
      </c>
      <c r="N137" s="54"/>
      <c r="O137" s="123" t="s">
        <v>1499</v>
      </c>
    </row>
    <row r="138" spans="1:15" ht="51">
      <c r="A138" s="53">
        <v>137</v>
      </c>
      <c r="B138" s="123" t="s">
        <v>1015</v>
      </c>
      <c r="C138" s="123" t="s">
        <v>691</v>
      </c>
      <c r="D138" s="123" t="s">
        <v>439</v>
      </c>
      <c r="E138" s="123" t="s">
        <v>1470</v>
      </c>
      <c r="F138" s="123" t="s">
        <v>40</v>
      </c>
      <c r="G138" s="123" t="s">
        <v>1096</v>
      </c>
      <c r="H138" s="124">
        <v>1410000</v>
      </c>
      <c r="I138" s="124">
        <v>1410000</v>
      </c>
      <c r="J138" s="123" t="s">
        <v>370</v>
      </c>
      <c r="K138" s="123" t="s">
        <v>1243</v>
      </c>
      <c r="L138" s="123" t="s">
        <v>884</v>
      </c>
      <c r="M138" s="55" t="s">
        <v>1644</v>
      </c>
      <c r="N138" s="54"/>
      <c r="O138" s="123" t="s">
        <v>1493</v>
      </c>
    </row>
    <row r="139" spans="1:15" ht="51">
      <c r="A139" s="53">
        <v>138</v>
      </c>
      <c r="B139" s="123" t="s">
        <v>1015</v>
      </c>
      <c r="C139" s="123" t="s">
        <v>1261</v>
      </c>
      <c r="D139" s="123" t="s">
        <v>439</v>
      </c>
      <c r="E139" s="123" t="s">
        <v>1191</v>
      </c>
      <c r="F139" s="123" t="s">
        <v>40</v>
      </c>
      <c r="G139" s="123" t="s">
        <v>1096</v>
      </c>
      <c r="H139" s="124">
        <v>292792</v>
      </c>
      <c r="I139" s="124">
        <v>279280</v>
      </c>
      <c r="J139" s="123" t="s">
        <v>1397</v>
      </c>
      <c r="K139" s="123" t="s">
        <v>333</v>
      </c>
      <c r="L139" s="123" t="s">
        <v>1020</v>
      </c>
      <c r="M139" s="55" t="s">
        <v>1644</v>
      </c>
      <c r="N139" s="54"/>
      <c r="O139" s="123" t="s">
        <v>1498</v>
      </c>
    </row>
    <row r="140" spans="1:15" ht="191.25">
      <c r="A140" s="53">
        <v>139</v>
      </c>
      <c r="B140" s="123" t="s">
        <v>1015</v>
      </c>
      <c r="C140" s="123" t="s">
        <v>764</v>
      </c>
      <c r="D140" s="123" t="s">
        <v>439</v>
      </c>
      <c r="E140" s="123" t="s">
        <v>1327</v>
      </c>
      <c r="F140" s="123" t="s">
        <v>40</v>
      </c>
      <c r="G140" s="123" t="s">
        <v>1096</v>
      </c>
      <c r="H140" s="124">
        <v>500000</v>
      </c>
      <c r="I140" s="124">
        <v>171500</v>
      </c>
      <c r="J140" s="123" t="s">
        <v>1436</v>
      </c>
      <c r="K140" s="123" t="s">
        <v>333</v>
      </c>
      <c r="L140" s="123" t="s">
        <v>1419</v>
      </c>
      <c r="M140" s="55" t="s">
        <v>1644</v>
      </c>
      <c r="N140" s="54"/>
      <c r="O140" s="123" t="s">
        <v>1499</v>
      </c>
    </row>
    <row r="141" spans="1:15" ht="51">
      <c r="A141" s="53">
        <v>140</v>
      </c>
      <c r="B141" s="123" t="s">
        <v>1015</v>
      </c>
      <c r="C141" s="123" t="s">
        <v>764</v>
      </c>
      <c r="D141" s="123" t="s">
        <v>439</v>
      </c>
      <c r="E141" s="123" t="s">
        <v>734</v>
      </c>
      <c r="F141" s="123" t="s">
        <v>40</v>
      </c>
      <c r="G141" s="123" t="s">
        <v>1096</v>
      </c>
      <c r="H141" s="124">
        <v>473923</v>
      </c>
      <c r="I141" s="124">
        <v>448443</v>
      </c>
      <c r="J141" s="123" t="s">
        <v>1397</v>
      </c>
      <c r="K141" s="123" t="s">
        <v>617</v>
      </c>
      <c r="L141" s="123" t="s">
        <v>1419</v>
      </c>
      <c r="M141" s="55" t="s">
        <v>1644</v>
      </c>
      <c r="N141" s="54"/>
      <c r="O141" s="123" t="s">
        <v>1498</v>
      </c>
    </row>
    <row r="142" spans="1:15" ht="140.25">
      <c r="A142" s="53">
        <v>141</v>
      </c>
      <c r="B142" s="123" t="s">
        <v>1015</v>
      </c>
      <c r="C142" s="123" t="s">
        <v>764</v>
      </c>
      <c r="D142" s="123" t="s">
        <v>439</v>
      </c>
      <c r="E142" s="123" t="s">
        <v>490</v>
      </c>
      <c r="F142" s="123" t="s">
        <v>40</v>
      </c>
      <c r="G142" s="123" t="s">
        <v>1096</v>
      </c>
      <c r="H142" s="124">
        <v>2386903</v>
      </c>
      <c r="I142" s="124">
        <v>1664670</v>
      </c>
      <c r="J142" s="123" t="s">
        <v>886</v>
      </c>
      <c r="K142" s="123" t="s">
        <v>1041</v>
      </c>
      <c r="L142" s="123" t="s">
        <v>1419</v>
      </c>
      <c r="M142" s="55" t="s">
        <v>1644</v>
      </c>
      <c r="N142" s="54"/>
      <c r="O142" s="123" t="s">
        <v>1489</v>
      </c>
    </row>
    <row r="143" spans="1:15" ht="51">
      <c r="A143" s="53">
        <v>142</v>
      </c>
      <c r="B143" s="123" t="s">
        <v>1015</v>
      </c>
      <c r="C143" s="123" t="s">
        <v>764</v>
      </c>
      <c r="D143" s="123" t="s">
        <v>439</v>
      </c>
      <c r="E143" s="123" t="s">
        <v>224</v>
      </c>
      <c r="F143" s="123" t="s">
        <v>40</v>
      </c>
      <c r="G143" s="123" t="s">
        <v>1096</v>
      </c>
      <c r="H143" s="124">
        <v>838000</v>
      </c>
      <c r="I143" s="124">
        <v>779340</v>
      </c>
      <c r="J143" s="123" t="s">
        <v>886</v>
      </c>
      <c r="K143" s="123" t="s">
        <v>1041</v>
      </c>
      <c r="L143" s="123" t="s">
        <v>963</v>
      </c>
      <c r="M143" s="55" t="s">
        <v>1644</v>
      </c>
      <c r="N143" s="54"/>
      <c r="O143" s="123" t="s">
        <v>1488</v>
      </c>
    </row>
    <row r="144" spans="1:15" ht="140.25">
      <c r="A144" s="53">
        <v>143</v>
      </c>
      <c r="B144" s="123" t="s">
        <v>1015</v>
      </c>
      <c r="C144" s="123" t="s">
        <v>1362</v>
      </c>
      <c r="D144" s="123" t="s">
        <v>854</v>
      </c>
      <c r="E144" s="123" t="s">
        <v>1139</v>
      </c>
      <c r="F144" s="123" t="s">
        <v>40</v>
      </c>
      <c r="G144" s="123" t="s">
        <v>983</v>
      </c>
      <c r="H144" s="124">
        <v>431162</v>
      </c>
      <c r="I144" s="124">
        <v>431162</v>
      </c>
      <c r="J144" s="123" t="s">
        <v>1395</v>
      </c>
      <c r="K144" s="123" t="s">
        <v>507</v>
      </c>
      <c r="L144" s="123" t="s">
        <v>5</v>
      </c>
      <c r="M144" s="55" t="s">
        <v>1644</v>
      </c>
      <c r="N144" s="54"/>
      <c r="O144" s="123" t="s">
        <v>1489</v>
      </c>
    </row>
    <row r="145" spans="1:15" ht="51">
      <c r="A145" s="53">
        <v>144</v>
      </c>
      <c r="B145" s="123" t="s">
        <v>1015</v>
      </c>
      <c r="C145" s="123" t="s">
        <v>1240</v>
      </c>
      <c r="D145" s="123" t="s">
        <v>269</v>
      </c>
      <c r="E145" s="123" t="s">
        <v>300</v>
      </c>
      <c r="F145" s="123" t="s">
        <v>40</v>
      </c>
      <c r="G145" s="123" t="s">
        <v>1096</v>
      </c>
      <c r="H145" s="124">
        <v>366520</v>
      </c>
      <c r="I145" s="124">
        <v>323000</v>
      </c>
      <c r="J145" s="123" t="s">
        <v>1322</v>
      </c>
      <c r="K145" s="123" t="s">
        <v>9</v>
      </c>
      <c r="L145" s="123" t="s">
        <v>1419</v>
      </c>
      <c r="M145" s="55" t="s">
        <v>1644</v>
      </c>
      <c r="N145" s="54"/>
      <c r="O145" s="123" t="s">
        <v>1488</v>
      </c>
    </row>
    <row r="146" spans="1:15" ht="191.25">
      <c r="A146" s="53">
        <v>145</v>
      </c>
      <c r="B146" s="123" t="s">
        <v>1015</v>
      </c>
      <c r="C146" s="123" t="s">
        <v>843</v>
      </c>
      <c r="D146" s="123" t="s">
        <v>269</v>
      </c>
      <c r="E146" s="123" t="s">
        <v>1314</v>
      </c>
      <c r="F146" s="123" t="s">
        <v>40</v>
      </c>
      <c r="G146" s="123" t="s">
        <v>1096</v>
      </c>
      <c r="H146" s="124">
        <v>264015</v>
      </c>
      <c r="I146" s="124">
        <v>260000</v>
      </c>
      <c r="J146" s="123" t="s">
        <v>684</v>
      </c>
      <c r="K146" s="123" t="s">
        <v>9</v>
      </c>
      <c r="L146" s="123" t="s">
        <v>5</v>
      </c>
      <c r="M146" s="55" t="s">
        <v>1644</v>
      </c>
      <c r="N146" s="54"/>
      <c r="O146" s="123" t="s">
        <v>1499</v>
      </c>
    </row>
    <row r="147" spans="1:15" ht="51">
      <c r="A147" s="53">
        <v>146</v>
      </c>
      <c r="B147" s="123" t="s">
        <v>1015</v>
      </c>
      <c r="C147" s="123" t="s">
        <v>355</v>
      </c>
      <c r="D147" s="123" t="s">
        <v>269</v>
      </c>
      <c r="E147" s="123" t="s">
        <v>982</v>
      </c>
      <c r="F147" s="123" t="s">
        <v>40</v>
      </c>
      <c r="G147" s="123" t="s">
        <v>1096</v>
      </c>
      <c r="H147" s="124">
        <v>250000</v>
      </c>
      <c r="I147" s="124">
        <v>250000</v>
      </c>
      <c r="J147" s="123" t="s">
        <v>70</v>
      </c>
      <c r="K147" s="123" t="s">
        <v>370</v>
      </c>
      <c r="L147" s="123" t="s">
        <v>1124</v>
      </c>
      <c r="M147" s="55" t="s">
        <v>1644</v>
      </c>
      <c r="N147" s="54"/>
      <c r="O147" s="123" t="s">
        <v>1493</v>
      </c>
    </row>
    <row r="148" spans="1:15" ht="140.25">
      <c r="A148" s="53">
        <v>147</v>
      </c>
      <c r="B148" s="123" t="s">
        <v>1015</v>
      </c>
      <c r="C148" s="123" t="s">
        <v>852</v>
      </c>
      <c r="D148" s="123" t="s">
        <v>269</v>
      </c>
      <c r="E148" s="123" t="s">
        <v>848</v>
      </c>
      <c r="F148" s="123" t="s">
        <v>40</v>
      </c>
      <c r="G148" s="123" t="s">
        <v>1096</v>
      </c>
      <c r="H148" s="124">
        <v>245000</v>
      </c>
      <c r="I148" s="124">
        <v>238000</v>
      </c>
      <c r="J148" s="123" t="s">
        <v>507</v>
      </c>
      <c r="K148" s="123" t="s">
        <v>1384</v>
      </c>
      <c r="L148" s="123" t="s">
        <v>1278</v>
      </c>
      <c r="M148" s="55" t="s">
        <v>1644</v>
      </c>
      <c r="N148" s="54"/>
      <c r="O148" s="123" t="s">
        <v>1489</v>
      </c>
    </row>
    <row r="149" spans="1:15" ht="51">
      <c r="A149" s="53">
        <v>148</v>
      </c>
      <c r="B149" s="123" t="s">
        <v>1015</v>
      </c>
      <c r="C149" s="123" t="s">
        <v>1435</v>
      </c>
      <c r="D149" s="123" t="s">
        <v>269</v>
      </c>
      <c r="E149" s="123" t="s">
        <v>98</v>
      </c>
      <c r="F149" s="123" t="s">
        <v>40</v>
      </c>
      <c r="G149" s="123" t="s">
        <v>1096</v>
      </c>
      <c r="H149" s="124">
        <v>2226500</v>
      </c>
      <c r="I149" s="124">
        <v>2226500</v>
      </c>
      <c r="J149" s="123" t="s">
        <v>1315</v>
      </c>
      <c r="K149" s="123" t="s">
        <v>684</v>
      </c>
      <c r="L149" s="123" t="s">
        <v>1419</v>
      </c>
      <c r="M149" s="55" t="s">
        <v>1644</v>
      </c>
      <c r="N149" s="54"/>
      <c r="O149" s="123" t="s">
        <v>1488</v>
      </c>
    </row>
    <row r="150" spans="1:15" ht="51">
      <c r="A150" s="53">
        <v>149</v>
      </c>
      <c r="B150" s="123" t="s">
        <v>1015</v>
      </c>
      <c r="C150" s="123" t="s">
        <v>1210</v>
      </c>
      <c r="D150" s="123" t="s">
        <v>1015</v>
      </c>
      <c r="E150" s="123" t="s">
        <v>1465</v>
      </c>
      <c r="F150" s="123" t="s">
        <v>40</v>
      </c>
      <c r="G150" s="123" t="s">
        <v>1096</v>
      </c>
      <c r="H150" s="124">
        <v>219726</v>
      </c>
      <c r="I150" s="124">
        <v>199286</v>
      </c>
      <c r="J150" s="123" t="s">
        <v>70</v>
      </c>
      <c r="K150" s="123" t="s">
        <v>370</v>
      </c>
      <c r="L150" s="123" t="s">
        <v>1419</v>
      </c>
      <c r="M150" s="55" t="s">
        <v>1644</v>
      </c>
      <c r="N150" s="54"/>
      <c r="O150" s="123" t="s">
        <v>1498</v>
      </c>
    </row>
    <row r="151" spans="1:15" ht="102">
      <c r="A151" s="53">
        <v>150</v>
      </c>
      <c r="B151" s="123" t="s">
        <v>1015</v>
      </c>
      <c r="C151" s="123" t="s">
        <v>1364</v>
      </c>
      <c r="D151" s="123" t="s">
        <v>854</v>
      </c>
      <c r="E151" s="123" t="s">
        <v>799</v>
      </c>
      <c r="F151" s="123" t="s">
        <v>40</v>
      </c>
      <c r="G151" s="123" t="s">
        <v>1096</v>
      </c>
      <c r="H151" s="124">
        <v>220240</v>
      </c>
      <c r="I151" s="124">
        <v>220240</v>
      </c>
      <c r="J151" s="123" t="s">
        <v>1384</v>
      </c>
      <c r="K151" s="123" t="s">
        <v>1384</v>
      </c>
      <c r="L151" s="123" t="s">
        <v>579</v>
      </c>
      <c r="M151" s="55" t="s">
        <v>1644</v>
      </c>
      <c r="N151" s="54"/>
      <c r="O151" s="123" t="s">
        <v>1490</v>
      </c>
    </row>
    <row r="152" spans="1:15" ht="102">
      <c r="A152" s="53">
        <v>151</v>
      </c>
      <c r="B152" s="123" t="s">
        <v>1015</v>
      </c>
      <c r="C152" s="123" t="s">
        <v>1364</v>
      </c>
      <c r="D152" s="123" t="s">
        <v>854</v>
      </c>
      <c r="E152" s="123" t="s">
        <v>358</v>
      </c>
      <c r="F152" s="123" t="s">
        <v>40</v>
      </c>
      <c r="G152" s="123" t="s">
        <v>1096</v>
      </c>
      <c r="H152" s="124">
        <v>237294</v>
      </c>
      <c r="I152" s="124">
        <v>237294</v>
      </c>
      <c r="J152" s="123" t="s">
        <v>589</v>
      </c>
      <c r="K152" s="123" t="s">
        <v>1397</v>
      </c>
      <c r="L152" s="123" t="s">
        <v>1410</v>
      </c>
      <c r="M152" s="55" t="s">
        <v>1644</v>
      </c>
      <c r="N152" s="54"/>
      <c r="O152" s="123" t="s">
        <v>1490</v>
      </c>
    </row>
    <row r="153" spans="1:15" ht="51">
      <c r="A153" s="53">
        <v>152</v>
      </c>
      <c r="B153" s="123" t="s">
        <v>1015</v>
      </c>
      <c r="C153" s="123" t="s">
        <v>702</v>
      </c>
      <c r="D153" s="123" t="s">
        <v>269</v>
      </c>
      <c r="E153" s="123" t="s">
        <v>516</v>
      </c>
      <c r="F153" s="123" t="s">
        <v>40</v>
      </c>
      <c r="G153" s="123" t="s">
        <v>1096</v>
      </c>
      <c r="H153" s="124">
        <v>175877</v>
      </c>
      <c r="I153" s="124">
        <v>175877</v>
      </c>
      <c r="J153" s="123" t="s">
        <v>589</v>
      </c>
      <c r="K153" s="123" t="s">
        <v>1397</v>
      </c>
      <c r="L153" s="123" t="s">
        <v>963</v>
      </c>
      <c r="M153" s="55" t="s">
        <v>1644</v>
      </c>
      <c r="N153" s="54"/>
      <c r="O153" s="123" t="s">
        <v>1488</v>
      </c>
    </row>
    <row r="154" spans="1:15" ht="38.25">
      <c r="A154" s="53">
        <v>153</v>
      </c>
      <c r="B154" s="123" t="s">
        <v>274</v>
      </c>
      <c r="C154" s="123" t="s">
        <v>274</v>
      </c>
      <c r="D154" s="123" t="s">
        <v>439</v>
      </c>
      <c r="E154" s="123" t="s">
        <v>256</v>
      </c>
      <c r="F154" s="123" t="s">
        <v>40</v>
      </c>
      <c r="G154" s="123" t="s">
        <v>1096</v>
      </c>
      <c r="H154" s="124">
        <v>2359390</v>
      </c>
      <c r="I154" s="124">
        <v>2359390</v>
      </c>
      <c r="J154" s="123" t="s">
        <v>507</v>
      </c>
      <c r="K154" s="123" t="s">
        <v>463</v>
      </c>
      <c r="L154" s="123" t="s">
        <v>938</v>
      </c>
      <c r="M154" s="55" t="s">
        <v>1644</v>
      </c>
      <c r="N154" s="54"/>
      <c r="O154" s="123" t="s">
        <v>1494</v>
      </c>
    </row>
    <row r="155" spans="1:15" ht="38.25">
      <c r="A155" s="53">
        <v>154</v>
      </c>
      <c r="B155" s="123" t="s">
        <v>274</v>
      </c>
      <c r="C155" s="123" t="s">
        <v>274</v>
      </c>
      <c r="D155" s="123" t="s">
        <v>439</v>
      </c>
      <c r="E155" s="123" t="s">
        <v>874</v>
      </c>
      <c r="F155" s="123" t="s">
        <v>40</v>
      </c>
      <c r="G155" s="123" t="s">
        <v>1096</v>
      </c>
      <c r="H155" s="124">
        <v>1897728</v>
      </c>
      <c r="I155" s="124">
        <v>1850285</v>
      </c>
      <c r="J155" s="123" t="s">
        <v>589</v>
      </c>
      <c r="K155" s="123" t="s">
        <v>617</v>
      </c>
      <c r="L155" s="123" t="s">
        <v>938</v>
      </c>
      <c r="M155" s="55" t="s">
        <v>1644</v>
      </c>
      <c r="N155" s="54"/>
      <c r="O155" s="123" t="s">
        <v>1504</v>
      </c>
    </row>
    <row r="156" spans="1:15" ht="38.25">
      <c r="A156" s="53">
        <v>155</v>
      </c>
      <c r="B156" s="123" t="s">
        <v>274</v>
      </c>
      <c r="C156" s="123" t="s">
        <v>274</v>
      </c>
      <c r="D156" s="123" t="s">
        <v>439</v>
      </c>
      <c r="E156" s="123" t="s">
        <v>748</v>
      </c>
      <c r="F156" s="123" t="s">
        <v>40</v>
      </c>
      <c r="G156" s="123" t="s">
        <v>1096</v>
      </c>
      <c r="H156" s="124">
        <v>12700707</v>
      </c>
      <c r="I156" s="124">
        <v>12450692</v>
      </c>
      <c r="J156" s="123" t="s">
        <v>886</v>
      </c>
      <c r="K156" s="123" t="s">
        <v>1243</v>
      </c>
      <c r="L156" s="123" t="s">
        <v>938</v>
      </c>
      <c r="M156" s="55" t="s">
        <v>1644</v>
      </c>
      <c r="N156" s="54"/>
      <c r="O156" s="123" t="s">
        <v>1504</v>
      </c>
    </row>
    <row r="157" spans="1:15" ht="51">
      <c r="A157" s="53">
        <v>156</v>
      </c>
      <c r="B157" s="123" t="s">
        <v>274</v>
      </c>
      <c r="C157" s="123" t="s">
        <v>274</v>
      </c>
      <c r="D157" s="123" t="s">
        <v>89</v>
      </c>
      <c r="E157" s="123" t="s">
        <v>818</v>
      </c>
      <c r="F157" s="123" t="s">
        <v>40</v>
      </c>
      <c r="G157" s="123" t="s">
        <v>1096</v>
      </c>
      <c r="H157" s="124">
        <v>2155300</v>
      </c>
      <c r="I157" s="124">
        <v>2112194</v>
      </c>
      <c r="J157" s="123" t="s">
        <v>370</v>
      </c>
      <c r="K157" s="123" t="s">
        <v>697</v>
      </c>
      <c r="L157" s="123" t="s">
        <v>938</v>
      </c>
      <c r="M157" s="55" t="s">
        <v>1644</v>
      </c>
      <c r="N157" s="54"/>
      <c r="O157" s="123" t="s">
        <v>1488</v>
      </c>
    </row>
    <row r="158" spans="1:15" ht="51">
      <c r="A158" s="53">
        <v>157</v>
      </c>
      <c r="B158" s="123" t="s">
        <v>274</v>
      </c>
      <c r="C158" s="123" t="s">
        <v>274</v>
      </c>
      <c r="D158" s="123" t="s">
        <v>89</v>
      </c>
      <c r="E158" s="123" t="s">
        <v>862</v>
      </c>
      <c r="F158" s="123" t="s">
        <v>40</v>
      </c>
      <c r="G158" s="123" t="s">
        <v>1096</v>
      </c>
      <c r="H158" s="124">
        <v>2137500</v>
      </c>
      <c r="I158" s="124">
        <v>2073375</v>
      </c>
      <c r="J158" s="123" t="s">
        <v>370</v>
      </c>
      <c r="K158" s="123" t="s">
        <v>697</v>
      </c>
      <c r="L158" s="123" t="s">
        <v>938</v>
      </c>
      <c r="M158" s="55" t="s">
        <v>1644</v>
      </c>
      <c r="N158" s="54"/>
      <c r="O158" s="123" t="s">
        <v>1488</v>
      </c>
    </row>
    <row r="159" spans="1:15" ht="51">
      <c r="A159" s="53">
        <v>158</v>
      </c>
      <c r="B159" s="123" t="s">
        <v>274</v>
      </c>
      <c r="C159" s="123" t="s">
        <v>274</v>
      </c>
      <c r="D159" s="123" t="s">
        <v>89</v>
      </c>
      <c r="E159" s="123" t="s">
        <v>1050</v>
      </c>
      <c r="F159" s="123" t="s">
        <v>40</v>
      </c>
      <c r="G159" s="123" t="s">
        <v>1096</v>
      </c>
      <c r="H159" s="124">
        <v>2137500</v>
      </c>
      <c r="I159" s="124">
        <v>2094750</v>
      </c>
      <c r="J159" s="123" t="s">
        <v>370</v>
      </c>
      <c r="K159" s="123" t="s">
        <v>697</v>
      </c>
      <c r="L159" s="123" t="s">
        <v>938</v>
      </c>
      <c r="M159" s="55" t="s">
        <v>1644</v>
      </c>
      <c r="N159" s="54"/>
      <c r="O159" s="123" t="s">
        <v>1488</v>
      </c>
    </row>
    <row r="160" spans="1:15" ht="51">
      <c r="A160" s="53">
        <v>159</v>
      </c>
      <c r="B160" s="123" t="s">
        <v>274</v>
      </c>
      <c r="C160" s="123" t="s">
        <v>274</v>
      </c>
      <c r="D160" s="123" t="s">
        <v>89</v>
      </c>
      <c r="E160" s="123" t="s">
        <v>841</v>
      </c>
      <c r="F160" s="123" t="s">
        <v>40</v>
      </c>
      <c r="G160" s="123" t="s">
        <v>1096</v>
      </c>
      <c r="H160" s="124">
        <v>2137500</v>
      </c>
      <c r="I160" s="124">
        <v>2084063</v>
      </c>
      <c r="J160" s="123" t="s">
        <v>370</v>
      </c>
      <c r="K160" s="123" t="s">
        <v>697</v>
      </c>
      <c r="L160" s="123" t="s">
        <v>938</v>
      </c>
      <c r="M160" s="55" t="s">
        <v>1644</v>
      </c>
      <c r="N160" s="54"/>
      <c r="O160" s="123" t="s">
        <v>1488</v>
      </c>
    </row>
    <row r="161" spans="1:15" ht="38.25">
      <c r="A161" s="53">
        <v>160</v>
      </c>
      <c r="B161" s="123" t="s">
        <v>274</v>
      </c>
      <c r="C161" s="123" t="s">
        <v>274</v>
      </c>
      <c r="D161" s="123" t="s">
        <v>439</v>
      </c>
      <c r="E161" s="123" t="s">
        <v>1393</v>
      </c>
      <c r="F161" s="123" t="s">
        <v>40</v>
      </c>
      <c r="G161" s="123" t="s">
        <v>1096</v>
      </c>
      <c r="H161" s="124">
        <v>2171428</v>
      </c>
      <c r="I161" s="124">
        <v>2171428</v>
      </c>
      <c r="J161" s="123" t="s">
        <v>684</v>
      </c>
      <c r="K161" s="123" t="s">
        <v>9</v>
      </c>
      <c r="L161" s="123" t="s">
        <v>277</v>
      </c>
      <c r="M161" s="55" t="s">
        <v>1644</v>
      </c>
      <c r="N161" s="54"/>
      <c r="O161" s="123" t="s">
        <v>1491</v>
      </c>
    </row>
    <row r="162" spans="1:15" ht="38.25">
      <c r="A162" s="53">
        <v>161</v>
      </c>
      <c r="B162" s="123" t="s">
        <v>274</v>
      </c>
      <c r="C162" s="123" t="s">
        <v>274</v>
      </c>
      <c r="D162" s="123" t="s">
        <v>665</v>
      </c>
      <c r="E162" s="123" t="s">
        <v>194</v>
      </c>
      <c r="F162" s="123" t="s">
        <v>59</v>
      </c>
      <c r="G162" s="123" t="s">
        <v>327</v>
      </c>
      <c r="H162" s="124">
        <v>132468984</v>
      </c>
      <c r="I162" s="124">
        <v>132390000</v>
      </c>
      <c r="J162" s="123" t="s">
        <v>684</v>
      </c>
      <c r="K162" s="123" t="s">
        <v>9</v>
      </c>
      <c r="L162" s="123" t="s">
        <v>938</v>
      </c>
      <c r="M162" s="55" t="s">
        <v>1644</v>
      </c>
      <c r="N162" s="54"/>
      <c r="O162" s="123" t="s">
        <v>1504</v>
      </c>
    </row>
    <row r="163" spans="1:15" ht="51">
      <c r="A163" s="53">
        <v>162</v>
      </c>
      <c r="B163" s="123" t="s">
        <v>274</v>
      </c>
      <c r="C163" s="123" t="s">
        <v>274</v>
      </c>
      <c r="D163" s="123" t="s">
        <v>225</v>
      </c>
      <c r="E163" s="123" t="s">
        <v>551</v>
      </c>
      <c r="F163" s="123" t="s">
        <v>40</v>
      </c>
      <c r="G163" s="123" t="s">
        <v>1096</v>
      </c>
      <c r="H163" s="124">
        <v>3440000</v>
      </c>
      <c r="I163" s="124">
        <v>3393500</v>
      </c>
      <c r="J163" s="123" t="s">
        <v>1322</v>
      </c>
      <c r="K163" s="123" t="s">
        <v>9</v>
      </c>
      <c r="L163" s="123" t="s">
        <v>938</v>
      </c>
      <c r="M163" s="55" t="s">
        <v>1644</v>
      </c>
      <c r="N163" s="54"/>
      <c r="O163" s="123" t="s">
        <v>1488</v>
      </c>
    </row>
    <row r="164" spans="1:15" ht="191.25">
      <c r="A164" s="53">
        <v>163</v>
      </c>
      <c r="B164" s="123" t="s">
        <v>274</v>
      </c>
      <c r="C164" s="123" t="s">
        <v>1104</v>
      </c>
      <c r="D164" s="123" t="s">
        <v>508</v>
      </c>
      <c r="E164" s="123" t="s">
        <v>887</v>
      </c>
      <c r="F164" s="123" t="s">
        <v>40</v>
      </c>
      <c r="G164" s="123" t="s">
        <v>1096</v>
      </c>
      <c r="H164" s="124">
        <v>264298</v>
      </c>
      <c r="I164" s="124">
        <v>261655</v>
      </c>
      <c r="J164" s="123" t="s">
        <v>463</v>
      </c>
      <c r="K164" s="123" t="s">
        <v>333</v>
      </c>
      <c r="L164" s="123" t="s">
        <v>1079</v>
      </c>
      <c r="M164" s="55" t="s">
        <v>1644</v>
      </c>
      <c r="N164" s="54"/>
      <c r="O164" s="123" t="s">
        <v>1499</v>
      </c>
    </row>
    <row r="165" spans="1:15" ht="51">
      <c r="A165" s="53">
        <v>164</v>
      </c>
      <c r="B165" s="123" t="s">
        <v>274</v>
      </c>
      <c r="C165" s="123" t="s">
        <v>394</v>
      </c>
      <c r="D165" s="123" t="s">
        <v>1059</v>
      </c>
      <c r="E165" s="123" t="s">
        <v>1345</v>
      </c>
      <c r="F165" s="123" t="s">
        <v>40</v>
      </c>
      <c r="G165" s="123" t="s">
        <v>1096</v>
      </c>
      <c r="H165" s="124">
        <v>289551</v>
      </c>
      <c r="I165" s="124">
        <v>275073</v>
      </c>
      <c r="J165" s="123" t="s">
        <v>1243</v>
      </c>
      <c r="K165" s="123" t="s">
        <v>1243</v>
      </c>
      <c r="L165" s="123" t="s">
        <v>1455</v>
      </c>
      <c r="M165" s="55" t="s">
        <v>1644</v>
      </c>
      <c r="N165" s="54"/>
      <c r="O165" s="123" t="s">
        <v>1498</v>
      </c>
    </row>
    <row r="166" spans="1:15" ht="102">
      <c r="A166" s="53">
        <v>165</v>
      </c>
      <c r="B166" s="123" t="s">
        <v>274</v>
      </c>
      <c r="C166" s="123" t="s">
        <v>1450</v>
      </c>
      <c r="D166" s="123" t="s">
        <v>439</v>
      </c>
      <c r="E166" s="123" t="s">
        <v>610</v>
      </c>
      <c r="F166" s="123" t="s">
        <v>40</v>
      </c>
      <c r="G166" s="123" t="s">
        <v>1096</v>
      </c>
      <c r="H166" s="124">
        <v>350000</v>
      </c>
      <c r="I166" s="124">
        <v>332500</v>
      </c>
      <c r="J166" s="123" t="s">
        <v>1384</v>
      </c>
      <c r="K166" s="123" t="s">
        <v>1384</v>
      </c>
      <c r="L166" s="123" t="s">
        <v>624</v>
      </c>
      <c r="M166" s="55" t="s">
        <v>1644</v>
      </c>
      <c r="N166" s="54"/>
      <c r="O166" s="123" t="s">
        <v>1490</v>
      </c>
    </row>
    <row r="167" spans="1:15" ht="140.25">
      <c r="A167" s="53">
        <v>166</v>
      </c>
      <c r="B167" s="123" t="s">
        <v>274</v>
      </c>
      <c r="C167" s="123" t="s">
        <v>1450</v>
      </c>
      <c r="D167" s="123" t="s">
        <v>439</v>
      </c>
      <c r="E167" s="123" t="s">
        <v>1026</v>
      </c>
      <c r="F167" s="123" t="s">
        <v>40</v>
      </c>
      <c r="G167" s="123" t="s">
        <v>983</v>
      </c>
      <c r="H167" s="124">
        <v>1259755</v>
      </c>
      <c r="I167" s="124">
        <v>1248657</v>
      </c>
      <c r="J167" s="123" t="s">
        <v>886</v>
      </c>
      <c r="K167" s="123" t="s">
        <v>70</v>
      </c>
      <c r="L167" s="123" t="s">
        <v>624</v>
      </c>
      <c r="M167" s="55" t="s">
        <v>1644</v>
      </c>
      <c r="N167" s="54"/>
      <c r="O167" s="123" t="s">
        <v>1489</v>
      </c>
    </row>
    <row r="168" spans="1:15" ht="102">
      <c r="A168" s="53">
        <v>167</v>
      </c>
      <c r="B168" s="123" t="s">
        <v>274</v>
      </c>
      <c r="C168" s="123" t="s">
        <v>1450</v>
      </c>
      <c r="D168" s="123" t="s">
        <v>439</v>
      </c>
      <c r="E168" s="123" t="s">
        <v>1330</v>
      </c>
      <c r="F168" s="123" t="s">
        <v>40</v>
      </c>
      <c r="G168" s="123" t="s">
        <v>1096</v>
      </c>
      <c r="H168" s="124">
        <v>250000</v>
      </c>
      <c r="I168" s="124">
        <v>240000</v>
      </c>
      <c r="J168" s="123" t="s">
        <v>370</v>
      </c>
      <c r="K168" s="123" t="s">
        <v>370</v>
      </c>
      <c r="L168" s="123" t="s">
        <v>624</v>
      </c>
      <c r="M168" s="55" t="s">
        <v>1644</v>
      </c>
      <c r="N168" s="54"/>
      <c r="O168" s="123" t="s">
        <v>1500</v>
      </c>
    </row>
    <row r="169" spans="1:15" ht="140.25">
      <c r="A169" s="53">
        <v>168</v>
      </c>
      <c r="B169" s="123" t="s">
        <v>274</v>
      </c>
      <c r="C169" s="123" t="s">
        <v>1450</v>
      </c>
      <c r="D169" s="123" t="s">
        <v>439</v>
      </c>
      <c r="E169" s="123" t="s">
        <v>1135</v>
      </c>
      <c r="F169" s="123" t="s">
        <v>40</v>
      </c>
      <c r="G169" s="123" t="s">
        <v>983</v>
      </c>
      <c r="H169" s="124">
        <v>1000000</v>
      </c>
      <c r="I169" s="124">
        <v>970000</v>
      </c>
      <c r="J169" s="123" t="s">
        <v>697</v>
      </c>
      <c r="K169" s="123" t="s">
        <v>1315</v>
      </c>
      <c r="L169" s="123" t="s">
        <v>624</v>
      </c>
      <c r="M169" s="55" t="s">
        <v>1644</v>
      </c>
      <c r="N169" s="54"/>
      <c r="O169" s="123" t="s">
        <v>1489</v>
      </c>
    </row>
    <row r="170" spans="1:15" ht="102">
      <c r="A170" s="53">
        <v>169</v>
      </c>
      <c r="B170" s="123" t="s">
        <v>274</v>
      </c>
      <c r="C170" s="123" t="s">
        <v>1310</v>
      </c>
      <c r="D170" s="123" t="s">
        <v>439</v>
      </c>
      <c r="E170" s="123" t="s">
        <v>543</v>
      </c>
      <c r="F170" s="123" t="s">
        <v>40</v>
      </c>
      <c r="G170" s="123" t="s">
        <v>1096</v>
      </c>
      <c r="H170" s="124">
        <v>1050000</v>
      </c>
      <c r="I170" s="124">
        <v>900000</v>
      </c>
      <c r="J170" s="123" t="s">
        <v>1243</v>
      </c>
      <c r="K170" s="123" t="s">
        <v>1243</v>
      </c>
      <c r="L170" s="123" t="s">
        <v>1173</v>
      </c>
      <c r="M170" s="55" t="s">
        <v>1644</v>
      </c>
      <c r="N170" s="54"/>
      <c r="O170" s="123" t="s">
        <v>1490</v>
      </c>
    </row>
    <row r="171" spans="1:15" ht="140.25">
      <c r="A171" s="53">
        <v>170</v>
      </c>
      <c r="B171" s="123" t="s">
        <v>274</v>
      </c>
      <c r="C171" s="123" t="s">
        <v>568</v>
      </c>
      <c r="D171" s="123" t="s">
        <v>439</v>
      </c>
      <c r="E171" s="123" t="s">
        <v>757</v>
      </c>
      <c r="F171" s="123" t="s">
        <v>40</v>
      </c>
      <c r="G171" s="123" t="s">
        <v>1096</v>
      </c>
      <c r="H171" s="124">
        <v>288935</v>
      </c>
      <c r="I171" s="124">
        <v>280267</v>
      </c>
      <c r="J171" s="123" t="s">
        <v>1436</v>
      </c>
      <c r="K171" s="123" t="s">
        <v>1397</v>
      </c>
      <c r="L171" s="123" t="s">
        <v>209</v>
      </c>
      <c r="M171" s="55" t="s">
        <v>1644</v>
      </c>
      <c r="N171" s="54"/>
      <c r="O171" s="123" t="s">
        <v>1489</v>
      </c>
    </row>
    <row r="172" spans="1:15" ht="51">
      <c r="A172" s="53">
        <v>171</v>
      </c>
      <c r="B172" s="123" t="s">
        <v>274</v>
      </c>
      <c r="C172" s="123" t="s">
        <v>568</v>
      </c>
      <c r="D172" s="123" t="s">
        <v>439</v>
      </c>
      <c r="E172" s="123" t="s">
        <v>692</v>
      </c>
      <c r="F172" s="123" t="s">
        <v>40</v>
      </c>
      <c r="G172" s="123" t="s">
        <v>1096</v>
      </c>
      <c r="H172" s="124">
        <v>767397</v>
      </c>
      <c r="I172" s="124">
        <v>713679</v>
      </c>
      <c r="J172" s="123" t="s">
        <v>1243</v>
      </c>
      <c r="K172" s="123" t="s">
        <v>1243</v>
      </c>
      <c r="L172" s="123" t="s">
        <v>209</v>
      </c>
      <c r="M172" s="55" t="s">
        <v>1644</v>
      </c>
      <c r="N172" s="54"/>
      <c r="O172" s="123" t="s">
        <v>1488</v>
      </c>
    </row>
    <row r="173" spans="1:15" ht="51">
      <c r="A173" s="53">
        <v>172</v>
      </c>
      <c r="B173" s="123" t="s">
        <v>274</v>
      </c>
      <c r="C173" s="123" t="s">
        <v>639</v>
      </c>
      <c r="D173" s="123" t="s">
        <v>990</v>
      </c>
      <c r="E173" s="123" t="s">
        <v>498</v>
      </c>
      <c r="F173" s="123" t="s">
        <v>40</v>
      </c>
      <c r="G173" s="123" t="s">
        <v>1096</v>
      </c>
      <c r="H173" s="124">
        <v>358371</v>
      </c>
      <c r="I173" s="124">
        <v>351203</v>
      </c>
      <c r="J173" s="123" t="s">
        <v>714</v>
      </c>
      <c r="K173" s="123" t="s">
        <v>507</v>
      </c>
      <c r="L173" s="123" t="s">
        <v>572</v>
      </c>
      <c r="M173" s="55" t="s">
        <v>1644</v>
      </c>
      <c r="N173" s="54"/>
      <c r="O173" s="123" t="s">
        <v>1488</v>
      </c>
    </row>
    <row r="174" spans="1:15" ht="140.25">
      <c r="A174" s="53">
        <v>173</v>
      </c>
      <c r="B174" s="123" t="s">
        <v>274</v>
      </c>
      <c r="C174" s="123" t="s">
        <v>85</v>
      </c>
      <c r="D174" s="123" t="s">
        <v>439</v>
      </c>
      <c r="E174" s="123" t="s">
        <v>837</v>
      </c>
      <c r="F174" s="123" t="s">
        <v>40</v>
      </c>
      <c r="G174" s="123" t="s">
        <v>1096</v>
      </c>
      <c r="H174" s="124">
        <v>699134</v>
      </c>
      <c r="I174" s="124">
        <v>650195</v>
      </c>
      <c r="J174" s="123" t="s">
        <v>714</v>
      </c>
      <c r="K174" s="123" t="s">
        <v>507</v>
      </c>
      <c r="L174" s="123" t="s">
        <v>50</v>
      </c>
      <c r="M174" s="55" t="s">
        <v>1644</v>
      </c>
      <c r="N174" s="54"/>
      <c r="O174" s="123" t="s">
        <v>1489</v>
      </c>
    </row>
    <row r="175" spans="1:15" ht="140.25">
      <c r="A175" s="53">
        <v>174</v>
      </c>
      <c r="B175" s="123" t="s">
        <v>274</v>
      </c>
      <c r="C175" s="123" t="s">
        <v>85</v>
      </c>
      <c r="D175" s="123" t="s">
        <v>274</v>
      </c>
      <c r="E175" s="123" t="s">
        <v>1483</v>
      </c>
      <c r="F175" s="123" t="s">
        <v>40</v>
      </c>
      <c r="G175" s="123" t="s">
        <v>1096</v>
      </c>
      <c r="H175" s="124">
        <v>265152</v>
      </c>
      <c r="I175" s="124">
        <v>246591</v>
      </c>
      <c r="J175" s="123" t="s">
        <v>684</v>
      </c>
      <c r="K175" s="123" t="s">
        <v>1322</v>
      </c>
      <c r="L175" s="123" t="s">
        <v>50</v>
      </c>
      <c r="M175" s="55" t="s">
        <v>1644</v>
      </c>
      <c r="N175" s="54"/>
      <c r="O175" s="123" t="s">
        <v>1489</v>
      </c>
    </row>
    <row r="176" spans="1:15" ht="140.25">
      <c r="A176" s="53">
        <v>175</v>
      </c>
      <c r="B176" s="123" t="s">
        <v>274</v>
      </c>
      <c r="C176" s="123" t="s">
        <v>1017</v>
      </c>
      <c r="D176" s="123" t="s">
        <v>439</v>
      </c>
      <c r="E176" s="123" t="s">
        <v>1154</v>
      </c>
      <c r="F176" s="123" t="s">
        <v>40</v>
      </c>
      <c r="G176" s="123" t="s">
        <v>1096</v>
      </c>
      <c r="H176" s="124">
        <v>220500</v>
      </c>
      <c r="I176" s="124">
        <v>216090</v>
      </c>
      <c r="J176" s="123" t="s">
        <v>617</v>
      </c>
      <c r="K176" s="123" t="s">
        <v>617</v>
      </c>
      <c r="L176" s="123" t="s">
        <v>307</v>
      </c>
      <c r="M176" s="55" t="s">
        <v>1644</v>
      </c>
      <c r="N176" s="54"/>
      <c r="O176" s="123" t="s">
        <v>1489</v>
      </c>
    </row>
    <row r="177" spans="1:15" ht="140.25">
      <c r="A177" s="53">
        <v>176</v>
      </c>
      <c r="B177" s="123" t="s">
        <v>274</v>
      </c>
      <c r="C177" s="123" t="s">
        <v>108</v>
      </c>
      <c r="D177" s="123" t="s">
        <v>439</v>
      </c>
      <c r="E177" s="123" t="s">
        <v>711</v>
      </c>
      <c r="F177" s="123" t="s">
        <v>40</v>
      </c>
      <c r="G177" s="123" t="s">
        <v>1096</v>
      </c>
      <c r="H177" s="124">
        <v>395872</v>
      </c>
      <c r="I177" s="124">
        <v>383996</v>
      </c>
      <c r="J177" s="123" t="s">
        <v>1315</v>
      </c>
      <c r="K177" s="123" t="s">
        <v>684</v>
      </c>
      <c r="L177" s="123" t="s">
        <v>1286</v>
      </c>
      <c r="M177" s="55" t="s">
        <v>1644</v>
      </c>
      <c r="N177" s="54"/>
      <c r="O177" s="123" t="s">
        <v>1489</v>
      </c>
    </row>
    <row r="178" spans="1:15" ht="51">
      <c r="A178" s="53">
        <v>177</v>
      </c>
      <c r="B178" s="123" t="s">
        <v>274</v>
      </c>
      <c r="C178" s="123" t="s">
        <v>688</v>
      </c>
      <c r="D178" s="123" t="s">
        <v>274</v>
      </c>
      <c r="E178" s="123" t="s">
        <v>75</v>
      </c>
      <c r="F178" s="123" t="s">
        <v>40</v>
      </c>
      <c r="G178" s="123" t="s">
        <v>797</v>
      </c>
      <c r="H178" s="124">
        <v>610000</v>
      </c>
      <c r="I178" s="124">
        <v>610000</v>
      </c>
      <c r="J178" s="123" t="s">
        <v>697</v>
      </c>
      <c r="K178" s="123" t="s">
        <v>684</v>
      </c>
      <c r="L178" s="123" t="s">
        <v>202</v>
      </c>
      <c r="M178" s="55" t="s">
        <v>1644</v>
      </c>
      <c r="N178" s="54"/>
      <c r="O178" s="123" t="s">
        <v>1498</v>
      </c>
    </row>
    <row r="179" spans="1:15" ht="191.25">
      <c r="A179" s="53">
        <v>178</v>
      </c>
      <c r="B179" s="123" t="s">
        <v>274</v>
      </c>
      <c r="C179" s="123" t="s">
        <v>795</v>
      </c>
      <c r="D179" s="123" t="s">
        <v>854</v>
      </c>
      <c r="E179" s="123" t="s">
        <v>186</v>
      </c>
      <c r="F179" s="123" t="s">
        <v>40</v>
      </c>
      <c r="G179" s="123" t="s">
        <v>983</v>
      </c>
      <c r="H179" s="124">
        <v>153672</v>
      </c>
      <c r="I179" s="124">
        <v>153672</v>
      </c>
      <c r="J179" s="123" t="s">
        <v>684</v>
      </c>
      <c r="K179" s="123" t="s">
        <v>1322</v>
      </c>
      <c r="L179" s="123" t="s">
        <v>1194</v>
      </c>
      <c r="M179" s="55" t="s">
        <v>1644</v>
      </c>
      <c r="N179" s="54"/>
      <c r="O179" s="123" t="s">
        <v>1499</v>
      </c>
    </row>
    <row r="180" spans="1:15" ht="140.25">
      <c r="A180" s="53">
        <v>179</v>
      </c>
      <c r="B180" s="123" t="s">
        <v>274</v>
      </c>
      <c r="C180" s="123" t="s">
        <v>56</v>
      </c>
      <c r="D180" s="123" t="s">
        <v>1331</v>
      </c>
      <c r="E180" s="123" t="s">
        <v>976</v>
      </c>
      <c r="F180" s="123" t="s">
        <v>40</v>
      </c>
      <c r="G180" s="123" t="s">
        <v>1096</v>
      </c>
      <c r="H180" s="124">
        <v>608007</v>
      </c>
      <c r="I180" s="124">
        <v>601927</v>
      </c>
      <c r="J180" s="123" t="s">
        <v>9</v>
      </c>
      <c r="K180" s="123" t="s">
        <v>9</v>
      </c>
      <c r="L180" s="123" t="s">
        <v>277</v>
      </c>
      <c r="M180" s="55" t="s">
        <v>1644</v>
      </c>
      <c r="N180" s="54"/>
      <c r="O180" s="123" t="s">
        <v>1489</v>
      </c>
    </row>
    <row r="181" spans="1:15" ht="102">
      <c r="A181" s="53">
        <v>180</v>
      </c>
      <c r="B181" s="123" t="s">
        <v>1292</v>
      </c>
      <c r="C181" s="123" t="s">
        <v>1292</v>
      </c>
      <c r="D181" s="123" t="s">
        <v>867</v>
      </c>
      <c r="E181" s="123" t="s">
        <v>257</v>
      </c>
      <c r="F181" s="123" t="s">
        <v>40</v>
      </c>
      <c r="G181" s="123" t="s">
        <v>1096</v>
      </c>
      <c r="H181" s="124">
        <v>2000000</v>
      </c>
      <c r="I181" s="124">
        <v>2000000</v>
      </c>
      <c r="J181" s="123" t="s">
        <v>1436</v>
      </c>
      <c r="K181" s="123" t="s">
        <v>589</v>
      </c>
      <c r="L181" s="123" t="s">
        <v>635</v>
      </c>
      <c r="M181" s="55" t="s">
        <v>1644</v>
      </c>
      <c r="N181" s="54"/>
      <c r="O181" s="123" t="s">
        <v>1490</v>
      </c>
    </row>
    <row r="182" spans="1:15" ht="102">
      <c r="A182" s="53">
        <v>181</v>
      </c>
      <c r="B182" s="123" t="s">
        <v>1292</v>
      </c>
      <c r="C182" s="123" t="s">
        <v>1292</v>
      </c>
      <c r="D182" s="123" t="s">
        <v>439</v>
      </c>
      <c r="E182" s="123" t="s">
        <v>261</v>
      </c>
      <c r="F182" s="123" t="s">
        <v>40</v>
      </c>
      <c r="G182" s="123" t="s">
        <v>983</v>
      </c>
      <c r="H182" s="124">
        <v>589308</v>
      </c>
      <c r="I182" s="124">
        <v>577522</v>
      </c>
      <c r="J182" s="123" t="s">
        <v>1397</v>
      </c>
      <c r="K182" s="123" t="s">
        <v>1011</v>
      </c>
      <c r="L182" s="123" t="s">
        <v>343</v>
      </c>
      <c r="M182" s="55" t="s">
        <v>1644</v>
      </c>
      <c r="N182" s="54"/>
      <c r="O182" s="123" t="s">
        <v>1500</v>
      </c>
    </row>
    <row r="183" spans="1:15" ht="51">
      <c r="A183" s="53">
        <v>182</v>
      </c>
      <c r="B183" s="123" t="s">
        <v>1292</v>
      </c>
      <c r="C183" s="123" t="s">
        <v>298</v>
      </c>
      <c r="D183" s="123" t="s">
        <v>439</v>
      </c>
      <c r="E183" s="123" t="s">
        <v>477</v>
      </c>
      <c r="F183" s="123" t="s">
        <v>40</v>
      </c>
      <c r="G183" s="123" t="s">
        <v>1096</v>
      </c>
      <c r="H183" s="124">
        <v>1800000</v>
      </c>
      <c r="I183" s="124">
        <v>1770000</v>
      </c>
      <c r="J183" s="123" t="s">
        <v>1315</v>
      </c>
      <c r="K183" s="123" t="s">
        <v>9</v>
      </c>
      <c r="L183" s="123" t="s">
        <v>253</v>
      </c>
      <c r="M183" s="55" t="s">
        <v>1644</v>
      </c>
      <c r="N183" s="54"/>
      <c r="O183" s="123" t="s">
        <v>1488</v>
      </c>
    </row>
    <row r="184" spans="1:15" ht="51">
      <c r="A184" s="53">
        <v>183</v>
      </c>
      <c r="B184" s="123" t="s">
        <v>1292</v>
      </c>
      <c r="C184" s="123" t="s">
        <v>648</v>
      </c>
      <c r="D184" s="123" t="s">
        <v>1292</v>
      </c>
      <c r="E184" s="123" t="s">
        <v>499</v>
      </c>
      <c r="F184" s="123" t="s">
        <v>40</v>
      </c>
      <c r="G184" s="123" t="s">
        <v>983</v>
      </c>
      <c r="H184" s="124">
        <v>1658734</v>
      </c>
      <c r="I184" s="124">
        <v>1584091</v>
      </c>
      <c r="J184" s="123" t="s">
        <v>1436</v>
      </c>
      <c r="K184" s="123" t="s">
        <v>589</v>
      </c>
      <c r="L184" s="123" t="s">
        <v>49</v>
      </c>
      <c r="M184" s="55" t="s">
        <v>1644</v>
      </c>
      <c r="N184" s="54"/>
      <c r="O184" s="123" t="s">
        <v>1488</v>
      </c>
    </row>
    <row r="185" spans="1:15" ht="102">
      <c r="A185" s="53">
        <v>184</v>
      </c>
      <c r="B185" s="123" t="s">
        <v>1292</v>
      </c>
      <c r="C185" s="123" t="s">
        <v>183</v>
      </c>
      <c r="D185" s="123" t="s">
        <v>439</v>
      </c>
      <c r="E185" s="123" t="s">
        <v>662</v>
      </c>
      <c r="F185" s="123" t="s">
        <v>40</v>
      </c>
      <c r="G185" s="123" t="s">
        <v>983</v>
      </c>
      <c r="H185" s="124">
        <v>673940</v>
      </c>
      <c r="I185" s="124">
        <v>613285</v>
      </c>
      <c r="J185" s="123" t="s">
        <v>1395</v>
      </c>
      <c r="K185" s="123" t="s">
        <v>1397</v>
      </c>
      <c r="L185" s="123" t="s">
        <v>1186</v>
      </c>
      <c r="M185" s="55" t="s">
        <v>1644</v>
      </c>
      <c r="N185" s="54"/>
      <c r="O185" s="123" t="s">
        <v>1490</v>
      </c>
    </row>
    <row r="186" spans="1:15" ht="140.25">
      <c r="A186" s="53">
        <v>185</v>
      </c>
      <c r="B186" s="123" t="s">
        <v>1292</v>
      </c>
      <c r="C186" s="123" t="s">
        <v>1092</v>
      </c>
      <c r="D186" s="123" t="s">
        <v>439</v>
      </c>
      <c r="E186" s="123" t="s">
        <v>565</v>
      </c>
      <c r="F186" s="123" t="s">
        <v>40</v>
      </c>
      <c r="G186" s="123" t="s">
        <v>983</v>
      </c>
      <c r="H186" s="124">
        <v>2948180</v>
      </c>
      <c r="I186" s="124">
        <v>2918698</v>
      </c>
      <c r="J186" s="123" t="s">
        <v>1397</v>
      </c>
      <c r="K186" s="123" t="s">
        <v>617</v>
      </c>
      <c r="L186" s="123" t="s">
        <v>434</v>
      </c>
      <c r="M186" s="55" t="s">
        <v>1644</v>
      </c>
      <c r="N186" s="54"/>
      <c r="O186" s="123" t="s">
        <v>1489</v>
      </c>
    </row>
    <row r="187" spans="1:15" ht="140.25">
      <c r="A187" s="53">
        <v>186</v>
      </c>
      <c r="B187" s="123" t="s">
        <v>1292</v>
      </c>
      <c r="C187" s="123" t="s">
        <v>1092</v>
      </c>
      <c r="D187" s="123" t="s">
        <v>439</v>
      </c>
      <c r="E187" s="123" t="s">
        <v>937</v>
      </c>
      <c r="F187" s="123" t="s">
        <v>40</v>
      </c>
      <c r="G187" s="123" t="s">
        <v>1096</v>
      </c>
      <c r="H187" s="124">
        <v>4200000</v>
      </c>
      <c r="I187" s="124">
        <v>3276000</v>
      </c>
      <c r="J187" s="123" t="s">
        <v>1315</v>
      </c>
      <c r="K187" s="123" t="s">
        <v>1322</v>
      </c>
      <c r="L187" s="123" t="s">
        <v>434</v>
      </c>
      <c r="M187" s="55" t="s">
        <v>1644</v>
      </c>
      <c r="N187" s="54"/>
      <c r="O187" s="123" t="s">
        <v>1489</v>
      </c>
    </row>
    <row r="188" spans="1:15" ht="51">
      <c r="A188" s="53">
        <v>187</v>
      </c>
      <c r="B188" s="123" t="s">
        <v>1292</v>
      </c>
      <c r="C188" s="123" t="s">
        <v>138</v>
      </c>
      <c r="D188" s="123" t="s">
        <v>573</v>
      </c>
      <c r="E188" s="123" t="s">
        <v>24</v>
      </c>
      <c r="F188" s="123" t="s">
        <v>40</v>
      </c>
      <c r="G188" s="123" t="s">
        <v>1096</v>
      </c>
      <c r="H188" s="124">
        <v>2015013</v>
      </c>
      <c r="I188" s="124">
        <v>1934412</v>
      </c>
      <c r="J188" s="123" t="s">
        <v>189</v>
      </c>
      <c r="K188" s="123" t="s">
        <v>697</v>
      </c>
      <c r="L188" s="123" t="s">
        <v>553</v>
      </c>
      <c r="M188" s="55" t="s">
        <v>1644</v>
      </c>
      <c r="N188" s="54"/>
      <c r="O188" s="123" t="s">
        <v>1488</v>
      </c>
    </row>
    <row r="189" spans="1:15" ht="51">
      <c r="A189" s="53">
        <v>188</v>
      </c>
      <c r="B189" s="123" t="s">
        <v>1292</v>
      </c>
      <c r="C189" s="123" t="s">
        <v>78</v>
      </c>
      <c r="D189" s="123" t="s">
        <v>665</v>
      </c>
      <c r="E189" s="123" t="s">
        <v>458</v>
      </c>
      <c r="F189" s="123" t="s">
        <v>40</v>
      </c>
      <c r="G189" s="123" t="s">
        <v>983</v>
      </c>
      <c r="H189" s="124">
        <v>330700</v>
      </c>
      <c r="I189" s="124">
        <v>320577</v>
      </c>
      <c r="J189" s="123" t="s">
        <v>1243</v>
      </c>
      <c r="K189" s="123" t="s">
        <v>697</v>
      </c>
      <c r="L189" s="123" t="s">
        <v>42</v>
      </c>
      <c r="M189" s="55" t="s">
        <v>1644</v>
      </c>
      <c r="N189" s="54"/>
      <c r="O189" s="123" t="s">
        <v>1498</v>
      </c>
    </row>
    <row r="190" spans="1:15" ht="140.25">
      <c r="A190" s="53">
        <v>189</v>
      </c>
      <c r="B190" s="123" t="s">
        <v>1292</v>
      </c>
      <c r="C190" s="123" t="s">
        <v>68</v>
      </c>
      <c r="D190" s="123" t="s">
        <v>203</v>
      </c>
      <c r="E190" s="123" t="s">
        <v>1110</v>
      </c>
      <c r="F190" s="123" t="s">
        <v>40</v>
      </c>
      <c r="G190" s="123" t="s">
        <v>1096</v>
      </c>
      <c r="H190" s="124">
        <v>371440</v>
      </c>
      <c r="I190" s="124">
        <v>341724</v>
      </c>
      <c r="J190" s="123" t="s">
        <v>1011</v>
      </c>
      <c r="K190" s="123" t="s">
        <v>697</v>
      </c>
      <c r="L190" s="123" t="s">
        <v>1116</v>
      </c>
      <c r="M190" s="55" t="s">
        <v>1644</v>
      </c>
      <c r="N190" s="54"/>
      <c r="O190" s="123" t="s">
        <v>1489</v>
      </c>
    </row>
    <row r="191" spans="1:15" ht="140.25">
      <c r="A191" s="53">
        <v>190</v>
      </c>
      <c r="B191" s="123" t="s">
        <v>1292</v>
      </c>
      <c r="C191" s="123" t="s">
        <v>68</v>
      </c>
      <c r="D191" s="123" t="s">
        <v>1292</v>
      </c>
      <c r="E191" s="123" t="s">
        <v>1208</v>
      </c>
      <c r="F191" s="123" t="s">
        <v>40</v>
      </c>
      <c r="G191" s="123" t="s">
        <v>1096</v>
      </c>
      <c r="H191" s="124">
        <v>308430</v>
      </c>
      <c r="I191" s="124">
        <v>284704</v>
      </c>
      <c r="J191" s="123" t="s">
        <v>189</v>
      </c>
      <c r="K191" s="123" t="s">
        <v>370</v>
      </c>
      <c r="L191" s="123" t="s">
        <v>1116</v>
      </c>
      <c r="M191" s="55" t="s">
        <v>1644</v>
      </c>
      <c r="N191" s="54"/>
      <c r="O191" s="123" t="s">
        <v>1489</v>
      </c>
    </row>
    <row r="192" spans="1:15" ht="140.25">
      <c r="A192" s="53">
        <v>191</v>
      </c>
      <c r="B192" s="123" t="s">
        <v>1292</v>
      </c>
      <c r="C192" s="123" t="s">
        <v>68</v>
      </c>
      <c r="D192" s="123" t="s">
        <v>1292</v>
      </c>
      <c r="E192" s="123" t="s">
        <v>280</v>
      </c>
      <c r="F192" s="123" t="s">
        <v>40</v>
      </c>
      <c r="G192" s="123" t="s">
        <v>1096</v>
      </c>
      <c r="H192" s="124">
        <v>406220</v>
      </c>
      <c r="I192" s="124">
        <v>394613</v>
      </c>
      <c r="J192" s="123" t="s">
        <v>227</v>
      </c>
      <c r="K192" s="123" t="s">
        <v>370</v>
      </c>
      <c r="L192" s="123" t="s">
        <v>1116</v>
      </c>
      <c r="M192" s="55" t="s">
        <v>1644</v>
      </c>
      <c r="N192" s="54"/>
      <c r="O192" s="123" t="s">
        <v>1489</v>
      </c>
    </row>
    <row r="193" spans="1:15" ht="191.25">
      <c r="A193" s="53">
        <v>192</v>
      </c>
      <c r="B193" s="123" t="s">
        <v>1292</v>
      </c>
      <c r="C193" s="123" t="s">
        <v>1411</v>
      </c>
      <c r="D193" s="123" t="s">
        <v>854</v>
      </c>
      <c r="E193" s="123" t="s">
        <v>73</v>
      </c>
      <c r="F193" s="123" t="s">
        <v>40</v>
      </c>
      <c r="G193" s="123" t="s">
        <v>1096</v>
      </c>
      <c r="H193" s="124">
        <v>385530</v>
      </c>
      <c r="I193" s="124">
        <v>383430</v>
      </c>
      <c r="J193" s="123" t="s">
        <v>333</v>
      </c>
      <c r="K193" s="123" t="s">
        <v>70</v>
      </c>
      <c r="L193" s="123" t="s">
        <v>434</v>
      </c>
      <c r="M193" s="55" t="s">
        <v>1644</v>
      </c>
      <c r="N193" s="54"/>
      <c r="O193" s="123" t="s">
        <v>1499</v>
      </c>
    </row>
    <row r="194" spans="1:15" ht="51">
      <c r="A194" s="53">
        <v>193</v>
      </c>
      <c r="B194" s="123" t="s">
        <v>1292</v>
      </c>
      <c r="C194" s="123" t="s">
        <v>926</v>
      </c>
      <c r="D194" s="123" t="s">
        <v>854</v>
      </c>
      <c r="E194" s="123" t="s">
        <v>15</v>
      </c>
      <c r="F194" s="123" t="s">
        <v>40</v>
      </c>
      <c r="G194" s="123" t="s">
        <v>1096</v>
      </c>
      <c r="H194" s="124">
        <v>284000</v>
      </c>
      <c r="I194" s="124">
        <v>275000</v>
      </c>
      <c r="J194" s="123" t="s">
        <v>891</v>
      </c>
      <c r="K194" s="123" t="s">
        <v>1436</v>
      </c>
      <c r="L194" s="123" t="s">
        <v>1293</v>
      </c>
      <c r="M194" s="55" t="s">
        <v>1644</v>
      </c>
      <c r="N194" s="54"/>
      <c r="O194" s="123" t="s">
        <v>1498</v>
      </c>
    </row>
    <row r="195" spans="1:15" ht="102">
      <c r="A195" s="53">
        <v>194</v>
      </c>
      <c r="B195" s="123" t="s">
        <v>1292</v>
      </c>
      <c r="C195" s="123" t="s">
        <v>1401</v>
      </c>
      <c r="D195" s="123" t="s">
        <v>1292</v>
      </c>
      <c r="E195" s="123" t="s">
        <v>779</v>
      </c>
      <c r="F195" s="123" t="s">
        <v>40</v>
      </c>
      <c r="G195" s="123" t="s">
        <v>1096</v>
      </c>
      <c r="H195" s="124">
        <v>176082</v>
      </c>
      <c r="I195" s="124">
        <v>175898</v>
      </c>
      <c r="J195" s="123" t="s">
        <v>589</v>
      </c>
      <c r="K195" s="123" t="s">
        <v>617</v>
      </c>
      <c r="L195" s="123" t="s">
        <v>1138</v>
      </c>
      <c r="M195" s="55" t="s">
        <v>1644</v>
      </c>
      <c r="N195" s="54"/>
      <c r="O195" s="123" t="s">
        <v>1490</v>
      </c>
    </row>
    <row r="196" spans="1:15" ht="51">
      <c r="A196" s="53">
        <v>195</v>
      </c>
      <c r="B196" s="123" t="s">
        <v>1292</v>
      </c>
      <c r="C196" s="123" t="s">
        <v>341</v>
      </c>
      <c r="D196" s="123" t="s">
        <v>1292</v>
      </c>
      <c r="E196" s="123" t="s">
        <v>241</v>
      </c>
      <c r="F196" s="123" t="s">
        <v>40</v>
      </c>
      <c r="G196" s="123" t="s">
        <v>983</v>
      </c>
      <c r="H196" s="124">
        <v>1800000</v>
      </c>
      <c r="I196" s="124">
        <v>1800000</v>
      </c>
      <c r="J196" s="123" t="s">
        <v>70</v>
      </c>
      <c r="K196" s="123" t="s">
        <v>189</v>
      </c>
      <c r="L196" s="123" t="s">
        <v>42</v>
      </c>
      <c r="M196" s="55" t="s">
        <v>1644</v>
      </c>
      <c r="N196" s="54"/>
      <c r="O196" s="123" t="s">
        <v>1488</v>
      </c>
    </row>
    <row r="197" spans="1:15" ht="51">
      <c r="A197" s="53">
        <v>196</v>
      </c>
      <c r="B197" s="123" t="s">
        <v>1292</v>
      </c>
      <c r="C197" s="123" t="s">
        <v>1218</v>
      </c>
      <c r="D197" s="123" t="s">
        <v>854</v>
      </c>
      <c r="E197" s="123" t="s">
        <v>384</v>
      </c>
      <c r="F197" s="123" t="s">
        <v>40</v>
      </c>
      <c r="G197" s="123" t="s">
        <v>983</v>
      </c>
      <c r="H197" s="124">
        <v>177090</v>
      </c>
      <c r="I197" s="124">
        <v>177090</v>
      </c>
      <c r="J197" s="123" t="s">
        <v>589</v>
      </c>
      <c r="K197" s="123" t="s">
        <v>1397</v>
      </c>
      <c r="L197" s="123" t="s">
        <v>603</v>
      </c>
      <c r="M197" s="55" t="s">
        <v>1644</v>
      </c>
      <c r="N197" s="54"/>
      <c r="O197" s="123" t="s">
        <v>1498</v>
      </c>
    </row>
    <row r="198" spans="1:15" ht="102">
      <c r="A198" s="53">
        <v>197</v>
      </c>
      <c r="B198" s="123" t="s">
        <v>1292</v>
      </c>
      <c r="C198" s="123" t="s">
        <v>1091</v>
      </c>
      <c r="D198" s="123" t="s">
        <v>1292</v>
      </c>
      <c r="E198" s="123" t="s">
        <v>677</v>
      </c>
      <c r="F198" s="123" t="s">
        <v>40</v>
      </c>
      <c r="G198" s="123" t="s">
        <v>1096</v>
      </c>
      <c r="H198" s="124">
        <v>340000</v>
      </c>
      <c r="I198" s="124">
        <v>340000</v>
      </c>
      <c r="J198" s="123" t="s">
        <v>684</v>
      </c>
      <c r="K198" s="123" t="s">
        <v>684</v>
      </c>
      <c r="L198" s="123" t="s">
        <v>168</v>
      </c>
      <c r="M198" s="55" t="s">
        <v>1644</v>
      </c>
      <c r="N198" s="54"/>
      <c r="O198" s="123" t="s">
        <v>1490</v>
      </c>
    </row>
    <row r="199" spans="1:15" ht="51">
      <c r="A199" s="53">
        <v>198</v>
      </c>
      <c r="B199" s="123" t="s">
        <v>1292</v>
      </c>
      <c r="C199" s="123" t="s">
        <v>420</v>
      </c>
      <c r="D199" s="123" t="s">
        <v>854</v>
      </c>
      <c r="E199" s="123" t="s">
        <v>1047</v>
      </c>
      <c r="F199" s="123" t="s">
        <v>40</v>
      </c>
      <c r="G199" s="123" t="s">
        <v>1096</v>
      </c>
      <c r="H199" s="124">
        <v>589806</v>
      </c>
      <c r="I199" s="124">
        <v>483641</v>
      </c>
      <c r="J199" s="123" t="s">
        <v>714</v>
      </c>
      <c r="K199" s="123" t="s">
        <v>507</v>
      </c>
      <c r="L199" s="123" t="s">
        <v>553</v>
      </c>
      <c r="M199" s="55" t="s">
        <v>1644</v>
      </c>
      <c r="N199" s="54"/>
      <c r="O199" s="123" t="s">
        <v>1498</v>
      </c>
    </row>
    <row r="200" spans="1:15" ht="51">
      <c r="A200" s="53">
        <v>199</v>
      </c>
      <c r="B200" s="123" t="s">
        <v>1292</v>
      </c>
      <c r="C200" s="123" t="s">
        <v>730</v>
      </c>
      <c r="D200" s="123" t="s">
        <v>1292</v>
      </c>
      <c r="E200" s="123" t="s">
        <v>745</v>
      </c>
      <c r="F200" s="123" t="s">
        <v>40</v>
      </c>
      <c r="G200" s="123" t="s">
        <v>1096</v>
      </c>
      <c r="H200" s="124">
        <v>247500</v>
      </c>
      <c r="I200" s="124">
        <v>245000</v>
      </c>
      <c r="J200" s="123" t="s">
        <v>1041</v>
      </c>
      <c r="K200" s="123" t="s">
        <v>1041</v>
      </c>
      <c r="L200" s="123" t="s">
        <v>253</v>
      </c>
      <c r="M200" s="55" t="s">
        <v>1644</v>
      </c>
      <c r="N200" s="54"/>
      <c r="O200" s="123" t="s">
        <v>1488</v>
      </c>
    </row>
    <row r="201" spans="1:15" ht="191.25">
      <c r="A201" s="53">
        <v>200</v>
      </c>
      <c r="B201" s="123" t="s">
        <v>1292</v>
      </c>
      <c r="C201" s="123" t="s">
        <v>863</v>
      </c>
      <c r="D201" s="123" t="s">
        <v>1292</v>
      </c>
      <c r="E201" s="123" t="s">
        <v>1164</v>
      </c>
      <c r="F201" s="123" t="s">
        <v>40</v>
      </c>
      <c r="G201" s="123" t="s">
        <v>983</v>
      </c>
      <c r="H201" s="124">
        <v>303160</v>
      </c>
      <c r="I201" s="124">
        <v>284970</v>
      </c>
      <c r="J201" s="123" t="s">
        <v>697</v>
      </c>
      <c r="K201" s="123" t="s">
        <v>1315</v>
      </c>
      <c r="L201" s="123" t="s">
        <v>1281</v>
      </c>
      <c r="M201" s="55" t="s">
        <v>1644</v>
      </c>
      <c r="N201" s="54"/>
      <c r="O201" s="123" t="s">
        <v>1499</v>
      </c>
    </row>
    <row r="202" spans="1:15" ht="102">
      <c r="A202" s="53">
        <v>201</v>
      </c>
      <c r="B202" s="123" t="s">
        <v>1292</v>
      </c>
      <c r="C202" s="123" t="s">
        <v>1402</v>
      </c>
      <c r="D202" s="123" t="s">
        <v>854</v>
      </c>
      <c r="E202" s="123" t="s">
        <v>897</v>
      </c>
      <c r="F202" s="123" t="s">
        <v>40</v>
      </c>
      <c r="G202" s="123" t="s">
        <v>983</v>
      </c>
      <c r="H202" s="124">
        <v>490776</v>
      </c>
      <c r="I202" s="124">
        <v>476053</v>
      </c>
      <c r="J202" s="123" t="s">
        <v>1243</v>
      </c>
      <c r="K202" s="123" t="s">
        <v>1315</v>
      </c>
      <c r="L202" s="123" t="s">
        <v>1293</v>
      </c>
      <c r="M202" s="55" t="s">
        <v>1644</v>
      </c>
      <c r="N202" s="54"/>
      <c r="O202" s="123" t="s">
        <v>1490</v>
      </c>
    </row>
    <row r="203" spans="1:15" ht="102">
      <c r="A203" s="53">
        <v>202</v>
      </c>
      <c r="B203" s="123" t="s">
        <v>1086</v>
      </c>
      <c r="C203" s="123" t="s">
        <v>1086</v>
      </c>
      <c r="D203" s="123" t="s">
        <v>439</v>
      </c>
      <c r="E203" s="123" t="s">
        <v>871</v>
      </c>
      <c r="F203" s="123" t="s">
        <v>40</v>
      </c>
      <c r="G203" s="123" t="s">
        <v>1096</v>
      </c>
      <c r="H203" s="124">
        <v>700000</v>
      </c>
      <c r="I203" s="124">
        <v>690000</v>
      </c>
      <c r="J203" s="123" t="s">
        <v>1052</v>
      </c>
      <c r="K203" s="123" t="s">
        <v>463</v>
      </c>
      <c r="L203" s="123" t="s">
        <v>1371</v>
      </c>
      <c r="M203" s="55" t="s">
        <v>1644</v>
      </c>
      <c r="N203" s="54"/>
      <c r="O203" s="123" t="s">
        <v>1490</v>
      </c>
    </row>
    <row r="204" spans="1:15" ht="51">
      <c r="A204" s="53">
        <v>203</v>
      </c>
      <c r="B204" s="123" t="s">
        <v>1086</v>
      </c>
      <c r="C204" s="123" t="s">
        <v>1086</v>
      </c>
      <c r="D204" s="123" t="s">
        <v>439</v>
      </c>
      <c r="E204" s="123" t="s">
        <v>52</v>
      </c>
      <c r="F204" s="123" t="s">
        <v>40</v>
      </c>
      <c r="G204" s="123" t="s">
        <v>559</v>
      </c>
      <c r="H204" s="124">
        <v>1857870</v>
      </c>
      <c r="I204" s="124">
        <v>1750000</v>
      </c>
      <c r="J204" s="123" t="s">
        <v>589</v>
      </c>
      <c r="K204" s="123" t="s">
        <v>684</v>
      </c>
      <c r="L204" s="123" t="s">
        <v>1403</v>
      </c>
      <c r="M204" s="55" t="s">
        <v>1644</v>
      </c>
      <c r="N204" s="54"/>
      <c r="O204" s="123" t="s">
        <v>1488</v>
      </c>
    </row>
    <row r="205" spans="1:15" ht="51">
      <c r="A205" s="53">
        <v>204</v>
      </c>
      <c r="B205" s="123" t="s">
        <v>1086</v>
      </c>
      <c r="C205" s="123" t="s">
        <v>1086</v>
      </c>
      <c r="D205" s="123" t="s">
        <v>439</v>
      </c>
      <c r="E205" s="123" t="s">
        <v>1291</v>
      </c>
      <c r="F205" s="123" t="s">
        <v>40</v>
      </c>
      <c r="G205" s="123" t="s">
        <v>1096</v>
      </c>
      <c r="H205" s="124">
        <v>3583082</v>
      </c>
      <c r="I205" s="124">
        <v>3511420</v>
      </c>
      <c r="J205" s="123" t="s">
        <v>333</v>
      </c>
      <c r="K205" s="123" t="s">
        <v>1041</v>
      </c>
      <c r="L205" s="123" t="s">
        <v>1371</v>
      </c>
      <c r="M205" s="55" t="s">
        <v>1644</v>
      </c>
      <c r="N205" s="54"/>
      <c r="O205" s="123" t="s">
        <v>1488</v>
      </c>
    </row>
    <row r="206" spans="1:15" ht="51">
      <c r="A206" s="53">
        <v>205</v>
      </c>
      <c r="B206" s="123" t="s">
        <v>1086</v>
      </c>
      <c r="C206" s="123" t="s">
        <v>1086</v>
      </c>
      <c r="D206" s="123" t="s">
        <v>439</v>
      </c>
      <c r="E206" s="123" t="s">
        <v>1323</v>
      </c>
      <c r="F206" s="123" t="s">
        <v>40</v>
      </c>
      <c r="G206" s="123" t="s">
        <v>1096</v>
      </c>
      <c r="H206" s="124">
        <v>2376149</v>
      </c>
      <c r="I206" s="124">
        <v>2209819</v>
      </c>
      <c r="J206" s="123" t="s">
        <v>333</v>
      </c>
      <c r="K206" s="123" t="s">
        <v>70</v>
      </c>
      <c r="L206" s="123" t="s">
        <v>390</v>
      </c>
      <c r="M206" s="55" t="s">
        <v>1644</v>
      </c>
      <c r="N206" s="54"/>
      <c r="O206" s="123" t="s">
        <v>1488</v>
      </c>
    </row>
    <row r="207" spans="1:15" ht="102">
      <c r="A207" s="53">
        <v>206</v>
      </c>
      <c r="B207" s="123" t="s">
        <v>1086</v>
      </c>
      <c r="C207" s="123" t="s">
        <v>1086</v>
      </c>
      <c r="D207" s="123" t="s">
        <v>854</v>
      </c>
      <c r="E207" s="123" t="s">
        <v>1109</v>
      </c>
      <c r="F207" s="123" t="s">
        <v>40</v>
      </c>
      <c r="G207" s="123" t="s">
        <v>983</v>
      </c>
      <c r="H207" s="124">
        <v>914118</v>
      </c>
      <c r="I207" s="124">
        <v>904977</v>
      </c>
      <c r="J207" s="123" t="s">
        <v>370</v>
      </c>
      <c r="K207" s="123" t="s">
        <v>684</v>
      </c>
      <c r="L207" s="123" t="s">
        <v>1235</v>
      </c>
      <c r="M207" s="55" t="s">
        <v>1644</v>
      </c>
      <c r="N207" s="54"/>
      <c r="O207" s="123" t="s">
        <v>1490</v>
      </c>
    </row>
    <row r="208" spans="1:15" ht="140.25">
      <c r="A208" s="53">
        <v>207</v>
      </c>
      <c r="B208" s="123" t="s">
        <v>1086</v>
      </c>
      <c r="C208" s="123" t="s">
        <v>1086</v>
      </c>
      <c r="D208" s="123" t="s">
        <v>439</v>
      </c>
      <c r="E208" s="123" t="s">
        <v>1146</v>
      </c>
      <c r="F208" s="123" t="s">
        <v>40</v>
      </c>
      <c r="G208" s="123" t="s">
        <v>1096</v>
      </c>
      <c r="H208" s="124">
        <v>633250</v>
      </c>
      <c r="I208" s="124">
        <v>569925</v>
      </c>
      <c r="J208" s="123" t="s">
        <v>370</v>
      </c>
      <c r="K208" s="123" t="s">
        <v>684</v>
      </c>
      <c r="L208" s="123" t="s">
        <v>1403</v>
      </c>
      <c r="M208" s="55" t="s">
        <v>1644</v>
      </c>
      <c r="N208" s="54"/>
      <c r="O208" s="123" t="s">
        <v>1503</v>
      </c>
    </row>
    <row r="209" spans="1:15" ht="140.25">
      <c r="A209" s="53">
        <v>208</v>
      </c>
      <c r="B209" s="123" t="s">
        <v>1086</v>
      </c>
      <c r="C209" s="123" t="s">
        <v>1168</v>
      </c>
      <c r="D209" s="123" t="s">
        <v>439</v>
      </c>
      <c r="E209" s="123" t="s">
        <v>940</v>
      </c>
      <c r="F209" s="123" t="s">
        <v>40</v>
      </c>
      <c r="G209" s="123" t="s">
        <v>983</v>
      </c>
      <c r="H209" s="124">
        <v>942560</v>
      </c>
      <c r="I209" s="124">
        <v>914284</v>
      </c>
      <c r="J209" s="123" t="s">
        <v>1436</v>
      </c>
      <c r="K209" s="123" t="s">
        <v>1397</v>
      </c>
      <c r="L209" s="123" t="s">
        <v>1403</v>
      </c>
      <c r="M209" s="55" t="s">
        <v>1644</v>
      </c>
      <c r="N209" s="54"/>
      <c r="O209" s="123" t="s">
        <v>1489</v>
      </c>
    </row>
    <row r="210" spans="1:15" ht="102">
      <c r="A210" s="53">
        <v>209</v>
      </c>
      <c r="B210" s="123" t="s">
        <v>1086</v>
      </c>
      <c r="C210" s="123" t="s">
        <v>1282</v>
      </c>
      <c r="D210" s="123" t="s">
        <v>814</v>
      </c>
      <c r="E210" s="123" t="s">
        <v>969</v>
      </c>
      <c r="F210" s="123" t="s">
        <v>40</v>
      </c>
      <c r="G210" s="123" t="s">
        <v>1096</v>
      </c>
      <c r="H210" s="124">
        <v>168000</v>
      </c>
      <c r="I210" s="124">
        <v>168000</v>
      </c>
      <c r="J210" s="123" t="s">
        <v>1397</v>
      </c>
      <c r="K210" s="123" t="s">
        <v>1397</v>
      </c>
      <c r="L210" s="123" t="s">
        <v>1404</v>
      </c>
      <c r="M210" s="55" t="s">
        <v>1644</v>
      </c>
      <c r="N210" s="54"/>
      <c r="O210" s="123" t="s">
        <v>1500</v>
      </c>
    </row>
    <row r="211" spans="1:15" ht="140.25">
      <c r="A211" s="53">
        <v>210</v>
      </c>
      <c r="B211" s="123" t="s">
        <v>1086</v>
      </c>
      <c r="C211" s="123" t="s">
        <v>902</v>
      </c>
      <c r="D211" s="123" t="s">
        <v>439</v>
      </c>
      <c r="E211" s="123" t="s">
        <v>44</v>
      </c>
      <c r="F211" s="123" t="s">
        <v>40</v>
      </c>
      <c r="G211" s="123" t="s">
        <v>1096</v>
      </c>
      <c r="H211" s="124">
        <v>1450000</v>
      </c>
      <c r="I211" s="124">
        <v>1450000</v>
      </c>
      <c r="J211" s="123" t="s">
        <v>1315</v>
      </c>
      <c r="K211" s="123" t="s">
        <v>1322</v>
      </c>
      <c r="L211" s="123" t="s">
        <v>823</v>
      </c>
      <c r="M211" s="55" t="s">
        <v>1644</v>
      </c>
      <c r="N211" s="54"/>
      <c r="O211" s="123" t="s">
        <v>1489</v>
      </c>
    </row>
    <row r="212" spans="1:15" ht="191.25">
      <c r="A212" s="53">
        <v>211</v>
      </c>
      <c r="B212" s="123" t="s">
        <v>1426</v>
      </c>
      <c r="C212" s="123" t="s">
        <v>1426</v>
      </c>
      <c r="D212" s="123" t="s">
        <v>439</v>
      </c>
      <c r="E212" s="123" t="s">
        <v>90</v>
      </c>
      <c r="F212" s="123" t="s">
        <v>40</v>
      </c>
      <c r="G212" s="123" t="s">
        <v>559</v>
      </c>
      <c r="H212" s="124">
        <v>4360000</v>
      </c>
      <c r="I212" s="124">
        <v>4240000</v>
      </c>
      <c r="J212" s="123" t="s">
        <v>1052</v>
      </c>
      <c r="K212" s="123" t="s">
        <v>697</v>
      </c>
      <c r="L212" s="123" t="s">
        <v>372</v>
      </c>
      <c r="M212" s="55" t="s">
        <v>1644</v>
      </c>
      <c r="N212" s="54"/>
      <c r="O212" s="123" t="s">
        <v>1499</v>
      </c>
    </row>
    <row r="213" spans="1:15" ht="51">
      <c r="A213" s="53">
        <v>212</v>
      </c>
      <c r="B213" s="123" t="s">
        <v>1426</v>
      </c>
      <c r="C213" s="123" t="s">
        <v>1426</v>
      </c>
      <c r="D213" s="123" t="s">
        <v>867</v>
      </c>
      <c r="E213" s="123" t="s">
        <v>1156</v>
      </c>
      <c r="F213" s="123" t="s">
        <v>40</v>
      </c>
      <c r="G213" s="123" t="s">
        <v>1096</v>
      </c>
      <c r="H213" s="124">
        <v>2500000</v>
      </c>
      <c r="I213" s="124">
        <v>2500000</v>
      </c>
      <c r="J213" s="123" t="s">
        <v>589</v>
      </c>
      <c r="K213" s="123" t="s">
        <v>1011</v>
      </c>
      <c r="L213" s="123" t="s">
        <v>1207</v>
      </c>
      <c r="M213" s="55" t="s">
        <v>1644</v>
      </c>
      <c r="N213" s="54"/>
      <c r="O213" s="123" t="s">
        <v>1488</v>
      </c>
    </row>
    <row r="214" spans="1:15" ht="51">
      <c r="A214" s="53">
        <v>213</v>
      </c>
      <c r="B214" s="123" t="s">
        <v>1426</v>
      </c>
      <c r="C214" s="123" t="s">
        <v>1426</v>
      </c>
      <c r="D214" s="123" t="s">
        <v>225</v>
      </c>
      <c r="E214" s="123" t="s">
        <v>170</v>
      </c>
      <c r="F214" s="123" t="s">
        <v>40</v>
      </c>
      <c r="G214" s="123" t="s">
        <v>1096</v>
      </c>
      <c r="H214" s="124">
        <v>606000</v>
      </c>
      <c r="I214" s="124">
        <v>600000</v>
      </c>
      <c r="J214" s="123" t="s">
        <v>589</v>
      </c>
      <c r="K214" s="123" t="s">
        <v>617</v>
      </c>
      <c r="L214" s="123" t="s">
        <v>365</v>
      </c>
      <c r="M214" s="55" t="s">
        <v>1644</v>
      </c>
      <c r="N214" s="54"/>
      <c r="O214" s="123" t="s">
        <v>1498</v>
      </c>
    </row>
    <row r="215" spans="1:15" ht="14.25">
      <c r="A215" s="53">
        <v>214</v>
      </c>
      <c r="B215" s="123" t="s">
        <v>1426</v>
      </c>
      <c r="C215" s="123" t="s">
        <v>1426</v>
      </c>
      <c r="D215" s="123" t="s">
        <v>867</v>
      </c>
      <c r="E215" s="123" t="s">
        <v>798</v>
      </c>
      <c r="F215" s="123" t="s">
        <v>59</v>
      </c>
      <c r="G215" s="123" t="s">
        <v>389</v>
      </c>
      <c r="H215" s="124">
        <v>142081000</v>
      </c>
      <c r="I215" s="124">
        <v>124570000</v>
      </c>
      <c r="J215" s="123" t="s">
        <v>886</v>
      </c>
      <c r="K215" s="123" t="s">
        <v>189</v>
      </c>
      <c r="L215" s="123" t="s">
        <v>1424</v>
      </c>
      <c r="M215" s="55" t="s">
        <v>1644</v>
      </c>
      <c r="N215" s="54"/>
      <c r="O215" s="123" t="s">
        <v>1494</v>
      </c>
    </row>
    <row r="216" spans="1:15" ht="140.25">
      <c r="A216" s="53">
        <v>215</v>
      </c>
      <c r="B216" s="123" t="s">
        <v>1426</v>
      </c>
      <c r="C216" s="123" t="s">
        <v>1426</v>
      </c>
      <c r="D216" s="123" t="s">
        <v>439</v>
      </c>
      <c r="E216" s="123" t="s">
        <v>27</v>
      </c>
      <c r="F216" s="123" t="s">
        <v>40</v>
      </c>
      <c r="G216" s="123" t="s">
        <v>983</v>
      </c>
      <c r="H216" s="124">
        <v>2000000</v>
      </c>
      <c r="I216" s="124">
        <v>1970000</v>
      </c>
      <c r="J216" s="123" t="s">
        <v>886</v>
      </c>
      <c r="K216" s="123" t="s">
        <v>1041</v>
      </c>
      <c r="L216" s="123" t="s">
        <v>899</v>
      </c>
      <c r="M216" s="55" t="s">
        <v>1644</v>
      </c>
      <c r="N216" s="54"/>
      <c r="O216" s="123" t="s">
        <v>1489</v>
      </c>
    </row>
    <row r="217" spans="1:15" s="52" customFormat="1" ht="51">
      <c r="A217" s="53">
        <v>216</v>
      </c>
      <c r="B217" s="123" t="s">
        <v>1426</v>
      </c>
      <c r="C217" s="123" t="s">
        <v>1426</v>
      </c>
      <c r="D217" s="123" t="s">
        <v>508</v>
      </c>
      <c r="E217" s="123" t="s">
        <v>373</v>
      </c>
      <c r="F217" s="123" t="s">
        <v>40</v>
      </c>
      <c r="G217" s="123" t="s">
        <v>559</v>
      </c>
      <c r="H217" s="124">
        <v>11400000</v>
      </c>
      <c r="I217" s="124">
        <v>10830000</v>
      </c>
      <c r="J217" s="123" t="s">
        <v>697</v>
      </c>
      <c r="K217" s="123" t="s">
        <v>1315</v>
      </c>
      <c r="L217" s="123" t="s">
        <v>947</v>
      </c>
      <c r="M217" s="55" t="s">
        <v>1644</v>
      </c>
      <c r="N217" s="54"/>
      <c r="O217" s="123" t="s">
        <v>1488</v>
      </c>
    </row>
    <row r="218" spans="1:15" ht="51">
      <c r="A218" s="53">
        <v>217</v>
      </c>
      <c r="B218" s="123" t="s">
        <v>1426</v>
      </c>
      <c r="C218" s="123" t="s">
        <v>633</v>
      </c>
      <c r="D218" s="123" t="s">
        <v>439</v>
      </c>
      <c r="E218" s="123" t="s">
        <v>685</v>
      </c>
      <c r="F218" s="123" t="s">
        <v>59</v>
      </c>
      <c r="G218" s="123" t="s">
        <v>839</v>
      </c>
      <c r="H218" s="124">
        <v>246901000</v>
      </c>
      <c r="I218" s="124">
        <v>246900000</v>
      </c>
      <c r="J218" s="123" t="s">
        <v>1011</v>
      </c>
      <c r="K218" s="123" t="s">
        <v>70</v>
      </c>
      <c r="L218" s="123" t="s">
        <v>365</v>
      </c>
      <c r="M218" s="55" t="s">
        <v>1644</v>
      </c>
      <c r="N218" s="54"/>
      <c r="O218" s="123" t="s">
        <v>1488</v>
      </c>
    </row>
    <row r="219" spans="1:15" ht="51">
      <c r="A219" s="53">
        <v>218</v>
      </c>
      <c r="B219" s="123" t="s">
        <v>1426</v>
      </c>
      <c r="C219" s="123" t="s">
        <v>658</v>
      </c>
      <c r="D219" s="123" t="s">
        <v>111</v>
      </c>
      <c r="E219" s="123" t="s">
        <v>1080</v>
      </c>
      <c r="F219" s="123" t="s">
        <v>40</v>
      </c>
      <c r="G219" s="123" t="s">
        <v>983</v>
      </c>
      <c r="H219" s="124">
        <v>506690</v>
      </c>
      <c r="I219" s="124">
        <v>425619</v>
      </c>
      <c r="J219" s="123" t="s">
        <v>333</v>
      </c>
      <c r="K219" s="123" t="s">
        <v>684</v>
      </c>
      <c r="L219" s="123" t="s">
        <v>461</v>
      </c>
      <c r="M219" s="55" t="s">
        <v>1644</v>
      </c>
      <c r="N219" s="54"/>
      <c r="O219" s="123" t="s">
        <v>1498</v>
      </c>
    </row>
    <row r="220" spans="1:15" ht="102">
      <c r="A220" s="53">
        <v>219</v>
      </c>
      <c r="B220" s="123" t="s">
        <v>1426</v>
      </c>
      <c r="C220" s="123" t="s">
        <v>866</v>
      </c>
      <c r="D220" s="123" t="s">
        <v>1426</v>
      </c>
      <c r="E220" s="123" t="s">
        <v>359</v>
      </c>
      <c r="F220" s="123" t="s">
        <v>40</v>
      </c>
      <c r="G220" s="123" t="s">
        <v>1096</v>
      </c>
      <c r="H220" s="124">
        <v>257250</v>
      </c>
      <c r="I220" s="124">
        <v>203227</v>
      </c>
      <c r="J220" s="123" t="s">
        <v>70</v>
      </c>
      <c r="K220" s="123" t="s">
        <v>1322</v>
      </c>
      <c r="L220" s="123" t="s">
        <v>620</v>
      </c>
      <c r="M220" s="55" t="s">
        <v>1644</v>
      </c>
      <c r="N220" s="54"/>
      <c r="O220" s="123" t="s">
        <v>1490</v>
      </c>
    </row>
    <row r="221" spans="1:15" ht="51">
      <c r="A221" s="53">
        <v>220</v>
      </c>
      <c r="B221" s="123" t="s">
        <v>1426</v>
      </c>
      <c r="C221" s="123" t="s">
        <v>1416</v>
      </c>
      <c r="D221" s="123" t="s">
        <v>439</v>
      </c>
      <c r="E221" s="123" t="s">
        <v>1468</v>
      </c>
      <c r="F221" s="123" t="s">
        <v>40</v>
      </c>
      <c r="G221" s="123" t="s">
        <v>1096</v>
      </c>
      <c r="H221" s="124">
        <v>1600000</v>
      </c>
      <c r="I221" s="124">
        <v>1358000</v>
      </c>
      <c r="J221" s="123" t="s">
        <v>1436</v>
      </c>
      <c r="K221" s="123" t="s">
        <v>589</v>
      </c>
      <c r="L221" s="123" t="s">
        <v>977</v>
      </c>
      <c r="M221" s="55" t="s">
        <v>1644</v>
      </c>
      <c r="N221" s="54"/>
      <c r="O221" s="123" t="s">
        <v>1498</v>
      </c>
    </row>
    <row r="222" spans="1:15" ht="51">
      <c r="A222" s="53">
        <v>221</v>
      </c>
      <c r="B222" s="123" t="s">
        <v>1426</v>
      </c>
      <c r="C222" s="123" t="s">
        <v>1416</v>
      </c>
      <c r="D222" s="123" t="s">
        <v>439</v>
      </c>
      <c r="E222" s="123" t="s">
        <v>1</v>
      </c>
      <c r="F222" s="123" t="s">
        <v>40</v>
      </c>
      <c r="G222" s="123" t="s">
        <v>1096</v>
      </c>
      <c r="H222" s="124">
        <v>291667</v>
      </c>
      <c r="I222" s="124">
        <v>274167</v>
      </c>
      <c r="J222" s="123" t="s">
        <v>370</v>
      </c>
      <c r="K222" s="123" t="s">
        <v>1243</v>
      </c>
      <c r="L222" s="123" t="s">
        <v>977</v>
      </c>
      <c r="M222" s="55" t="s">
        <v>1644</v>
      </c>
      <c r="N222" s="54"/>
      <c r="O222" s="123" t="s">
        <v>1488</v>
      </c>
    </row>
    <row r="223" spans="1:15" ht="51">
      <c r="A223" s="53">
        <v>222</v>
      </c>
      <c r="B223" s="123" t="s">
        <v>1426</v>
      </c>
      <c r="C223" s="123" t="s">
        <v>1416</v>
      </c>
      <c r="D223" s="123" t="s">
        <v>439</v>
      </c>
      <c r="E223" s="123" t="s">
        <v>957</v>
      </c>
      <c r="F223" s="123" t="s">
        <v>40</v>
      </c>
      <c r="G223" s="123" t="s">
        <v>1096</v>
      </c>
      <c r="H223" s="124">
        <v>208333</v>
      </c>
      <c r="I223" s="124">
        <v>193749</v>
      </c>
      <c r="J223" s="123" t="s">
        <v>370</v>
      </c>
      <c r="K223" s="123" t="s">
        <v>1243</v>
      </c>
      <c r="L223" s="123" t="s">
        <v>977</v>
      </c>
      <c r="M223" s="55" t="s">
        <v>1644</v>
      </c>
      <c r="N223" s="54"/>
      <c r="O223" s="123" t="s">
        <v>1488</v>
      </c>
    </row>
    <row r="224" spans="1:15" ht="102">
      <c r="A224" s="53">
        <v>223</v>
      </c>
      <c r="B224" s="123" t="s">
        <v>1426</v>
      </c>
      <c r="C224" s="123" t="s">
        <v>316</v>
      </c>
      <c r="D224" s="123" t="s">
        <v>439</v>
      </c>
      <c r="E224" s="123" t="s">
        <v>1182</v>
      </c>
      <c r="F224" s="123" t="s">
        <v>40</v>
      </c>
      <c r="G224" s="123" t="s">
        <v>1096</v>
      </c>
      <c r="H224" s="124">
        <v>191142</v>
      </c>
      <c r="I224" s="124">
        <v>185074</v>
      </c>
      <c r="J224" s="123" t="s">
        <v>191</v>
      </c>
      <c r="K224" s="123" t="s">
        <v>1397</v>
      </c>
      <c r="L224" s="123" t="s">
        <v>1181</v>
      </c>
      <c r="M224" s="55" t="s">
        <v>1644</v>
      </c>
      <c r="N224" s="54"/>
      <c r="O224" s="123" t="s">
        <v>1490</v>
      </c>
    </row>
    <row r="225" spans="1:15" ht="51">
      <c r="A225" s="53">
        <v>224</v>
      </c>
      <c r="B225" s="123" t="s">
        <v>1426</v>
      </c>
      <c r="C225" s="123" t="s">
        <v>47</v>
      </c>
      <c r="D225" s="123" t="s">
        <v>1426</v>
      </c>
      <c r="E225" s="123" t="s">
        <v>216</v>
      </c>
      <c r="F225" s="123" t="s">
        <v>40</v>
      </c>
      <c r="G225" s="123" t="s">
        <v>1096</v>
      </c>
      <c r="H225" s="124">
        <v>929800</v>
      </c>
      <c r="I225" s="124">
        <v>911204</v>
      </c>
      <c r="J225" s="123" t="s">
        <v>617</v>
      </c>
      <c r="K225" s="123" t="s">
        <v>333</v>
      </c>
      <c r="L225" s="123" t="s">
        <v>705</v>
      </c>
      <c r="M225" s="55" t="s">
        <v>1644</v>
      </c>
      <c r="N225" s="54"/>
      <c r="O225" s="123" t="s">
        <v>1498</v>
      </c>
    </row>
    <row r="226" spans="1:15" ht="140.25">
      <c r="A226" s="53">
        <v>225</v>
      </c>
      <c r="B226" s="123" t="s">
        <v>1426</v>
      </c>
      <c r="C226" s="123" t="s">
        <v>1111</v>
      </c>
      <c r="D226" s="123" t="s">
        <v>1426</v>
      </c>
      <c r="E226" s="123" t="s">
        <v>433</v>
      </c>
      <c r="F226" s="123" t="s">
        <v>40</v>
      </c>
      <c r="G226" s="123" t="s">
        <v>1096</v>
      </c>
      <c r="H226" s="124">
        <v>392377</v>
      </c>
      <c r="I226" s="124">
        <v>364911</v>
      </c>
      <c r="J226" s="123" t="s">
        <v>507</v>
      </c>
      <c r="K226" s="123" t="s">
        <v>333</v>
      </c>
      <c r="L226" s="123" t="s">
        <v>1424</v>
      </c>
      <c r="M226" s="55" t="s">
        <v>1644</v>
      </c>
      <c r="N226" s="54"/>
      <c r="O226" s="123" t="s">
        <v>1489</v>
      </c>
    </row>
    <row r="227" spans="1:15" ht="51">
      <c r="A227" s="53">
        <v>226</v>
      </c>
      <c r="B227" s="123" t="s">
        <v>1426</v>
      </c>
      <c r="C227" s="123" t="s">
        <v>534</v>
      </c>
      <c r="D227" s="123" t="s">
        <v>118</v>
      </c>
      <c r="E227" s="123" t="s">
        <v>1172</v>
      </c>
      <c r="F227" s="123" t="s">
        <v>40</v>
      </c>
      <c r="G227" s="123" t="s">
        <v>1096</v>
      </c>
      <c r="H227" s="124">
        <v>168292</v>
      </c>
      <c r="I227" s="124">
        <v>166609</v>
      </c>
      <c r="J227" s="123" t="s">
        <v>684</v>
      </c>
      <c r="K227" s="123" t="s">
        <v>1322</v>
      </c>
      <c r="L227" s="123" t="s">
        <v>1194</v>
      </c>
      <c r="M227" s="55" t="s">
        <v>1644</v>
      </c>
      <c r="N227" s="54"/>
      <c r="O227" s="123" t="s">
        <v>1498</v>
      </c>
    </row>
    <row r="228" spans="1:15" ht="51">
      <c r="A228" s="53">
        <v>227</v>
      </c>
      <c r="B228" s="123" t="s">
        <v>1426</v>
      </c>
      <c r="C228" s="123" t="s">
        <v>971</v>
      </c>
      <c r="D228" s="123" t="s">
        <v>1426</v>
      </c>
      <c r="E228" s="123" t="s">
        <v>1125</v>
      </c>
      <c r="F228" s="123" t="s">
        <v>40</v>
      </c>
      <c r="G228" s="123" t="s">
        <v>983</v>
      </c>
      <c r="H228" s="124">
        <v>222882</v>
      </c>
      <c r="I228" s="124">
        <v>218424</v>
      </c>
      <c r="J228" s="123" t="s">
        <v>1397</v>
      </c>
      <c r="K228" s="123" t="s">
        <v>1041</v>
      </c>
      <c r="L228" s="123" t="s">
        <v>372</v>
      </c>
      <c r="M228" s="55" t="s">
        <v>1644</v>
      </c>
      <c r="N228" s="54"/>
      <c r="O228" s="123" t="s">
        <v>1498</v>
      </c>
    </row>
    <row r="229" spans="1:15" ht="191.25">
      <c r="A229" s="53">
        <v>228</v>
      </c>
      <c r="B229" s="123" t="s">
        <v>1426</v>
      </c>
      <c r="C229" s="123" t="s">
        <v>1246</v>
      </c>
      <c r="D229" s="123" t="s">
        <v>1426</v>
      </c>
      <c r="E229" s="123" t="s">
        <v>1188</v>
      </c>
      <c r="F229" s="123" t="s">
        <v>40</v>
      </c>
      <c r="G229" s="123" t="s">
        <v>1096</v>
      </c>
      <c r="H229" s="124">
        <v>549800</v>
      </c>
      <c r="I229" s="124">
        <v>549800</v>
      </c>
      <c r="J229" s="123" t="s">
        <v>507</v>
      </c>
      <c r="K229" s="123" t="s">
        <v>1436</v>
      </c>
      <c r="L229" s="123" t="s">
        <v>461</v>
      </c>
      <c r="M229" s="55" t="s">
        <v>1644</v>
      </c>
      <c r="N229" s="54"/>
      <c r="O229" s="123" t="s">
        <v>1499</v>
      </c>
    </row>
    <row r="230" spans="1:15" ht="51">
      <c r="A230" s="53">
        <v>229</v>
      </c>
      <c r="B230" s="123" t="s">
        <v>308</v>
      </c>
      <c r="C230" s="123" t="s">
        <v>308</v>
      </c>
      <c r="D230" s="123" t="s">
        <v>1373</v>
      </c>
      <c r="E230" s="123" t="s">
        <v>247</v>
      </c>
      <c r="F230" s="123" t="s">
        <v>40</v>
      </c>
      <c r="G230" s="123" t="s">
        <v>1096</v>
      </c>
      <c r="H230" s="124">
        <v>4600000</v>
      </c>
      <c r="I230" s="124">
        <v>4146400</v>
      </c>
      <c r="J230" s="123" t="s">
        <v>768</v>
      </c>
      <c r="K230" s="123" t="s">
        <v>1384</v>
      </c>
      <c r="L230" s="123" t="s">
        <v>101</v>
      </c>
      <c r="M230" s="55" t="s">
        <v>1644</v>
      </c>
      <c r="N230" s="54"/>
      <c r="O230" s="123" t="s">
        <v>1488</v>
      </c>
    </row>
    <row r="231" spans="1:15" ht="51">
      <c r="A231" s="53">
        <v>230</v>
      </c>
      <c r="B231" s="123" t="s">
        <v>308</v>
      </c>
      <c r="C231" s="123" t="s">
        <v>308</v>
      </c>
      <c r="D231" s="123" t="s">
        <v>573</v>
      </c>
      <c r="E231" s="123" t="s">
        <v>1252</v>
      </c>
      <c r="F231" s="123" t="s">
        <v>40</v>
      </c>
      <c r="G231" s="123" t="s">
        <v>983</v>
      </c>
      <c r="H231" s="124">
        <v>3800000</v>
      </c>
      <c r="I231" s="124">
        <v>3800000</v>
      </c>
      <c r="J231" s="123" t="s">
        <v>51</v>
      </c>
      <c r="K231" s="123" t="s">
        <v>589</v>
      </c>
      <c r="L231" s="123" t="s">
        <v>1150</v>
      </c>
      <c r="M231" s="55" t="s">
        <v>1644</v>
      </c>
      <c r="N231" s="54"/>
      <c r="O231" s="123" t="s">
        <v>1488</v>
      </c>
    </row>
    <row r="232" spans="1:15" ht="51">
      <c r="A232" s="53">
        <v>231</v>
      </c>
      <c r="B232" s="123" t="s">
        <v>308</v>
      </c>
      <c r="C232" s="123" t="s">
        <v>378</v>
      </c>
      <c r="D232" s="123" t="s">
        <v>439</v>
      </c>
      <c r="E232" s="123" t="s">
        <v>1027</v>
      </c>
      <c r="F232" s="123" t="s">
        <v>40</v>
      </c>
      <c r="G232" s="123" t="s">
        <v>983</v>
      </c>
      <c r="H232" s="124">
        <v>397164</v>
      </c>
      <c r="I232" s="124">
        <v>393192</v>
      </c>
      <c r="J232" s="123" t="s">
        <v>1397</v>
      </c>
      <c r="K232" s="123" t="s">
        <v>617</v>
      </c>
      <c r="L232" s="123" t="s">
        <v>276</v>
      </c>
      <c r="M232" s="55" t="s">
        <v>1644</v>
      </c>
      <c r="N232" s="54"/>
      <c r="O232" s="123" t="s">
        <v>1498</v>
      </c>
    </row>
    <row r="233" spans="1:15" ht="102">
      <c r="A233" s="53">
        <v>232</v>
      </c>
      <c r="B233" s="123" t="s">
        <v>308</v>
      </c>
      <c r="C233" s="123" t="s">
        <v>666</v>
      </c>
      <c r="D233" s="123" t="s">
        <v>439</v>
      </c>
      <c r="E233" s="123" t="s">
        <v>503</v>
      </c>
      <c r="F233" s="123" t="s">
        <v>40</v>
      </c>
      <c r="G233" s="123" t="s">
        <v>1096</v>
      </c>
      <c r="H233" s="124">
        <v>169815</v>
      </c>
      <c r="I233" s="124">
        <v>169815</v>
      </c>
      <c r="J233" s="123" t="s">
        <v>684</v>
      </c>
      <c r="K233" s="123" t="s">
        <v>684</v>
      </c>
      <c r="L233" s="123" t="s">
        <v>272</v>
      </c>
      <c r="M233" s="55" t="s">
        <v>1644</v>
      </c>
      <c r="N233" s="54"/>
      <c r="O233" s="123" t="s">
        <v>1490</v>
      </c>
    </row>
    <row r="234" spans="1:15" ht="38.25">
      <c r="A234" s="53">
        <v>233</v>
      </c>
      <c r="B234" s="123" t="s">
        <v>308</v>
      </c>
      <c r="C234" s="123" t="s">
        <v>53</v>
      </c>
      <c r="D234" s="123" t="s">
        <v>960</v>
      </c>
      <c r="E234" s="123" t="s">
        <v>1394</v>
      </c>
      <c r="F234" s="123" t="s">
        <v>40</v>
      </c>
      <c r="G234" s="123" t="s">
        <v>983</v>
      </c>
      <c r="H234" s="124">
        <v>16351514</v>
      </c>
      <c r="I234" s="124">
        <v>15860969</v>
      </c>
      <c r="J234" s="123" t="s">
        <v>1436</v>
      </c>
      <c r="K234" s="123" t="s">
        <v>1397</v>
      </c>
      <c r="L234" s="123" t="s">
        <v>651</v>
      </c>
      <c r="M234" s="55" t="s">
        <v>1644</v>
      </c>
      <c r="N234" s="54"/>
      <c r="O234" s="123" t="s">
        <v>1504</v>
      </c>
    </row>
    <row r="235" spans="1:15" ht="38.25">
      <c r="A235" s="53">
        <v>234</v>
      </c>
      <c r="B235" s="123" t="s">
        <v>308</v>
      </c>
      <c r="C235" s="123" t="s">
        <v>53</v>
      </c>
      <c r="D235" s="123" t="s">
        <v>439</v>
      </c>
      <c r="E235" s="123" t="s">
        <v>10</v>
      </c>
      <c r="F235" s="123" t="s">
        <v>40</v>
      </c>
      <c r="G235" s="123" t="s">
        <v>983</v>
      </c>
      <c r="H235" s="124">
        <v>710000</v>
      </c>
      <c r="I235" s="124">
        <v>670000</v>
      </c>
      <c r="J235" s="123" t="s">
        <v>227</v>
      </c>
      <c r="K235" s="123" t="s">
        <v>370</v>
      </c>
      <c r="L235" s="123" t="s">
        <v>651</v>
      </c>
      <c r="M235" s="55" t="s">
        <v>1644</v>
      </c>
      <c r="N235" s="54"/>
      <c r="O235" s="123" t="s">
        <v>1504</v>
      </c>
    </row>
    <row r="236" spans="1:15" ht="191.25">
      <c r="A236" s="53">
        <v>235</v>
      </c>
      <c r="B236" s="123" t="s">
        <v>308</v>
      </c>
      <c r="C236" s="123" t="s">
        <v>1049</v>
      </c>
      <c r="D236" s="123" t="s">
        <v>439</v>
      </c>
      <c r="E236" s="123" t="s">
        <v>335</v>
      </c>
      <c r="F236" s="123" t="s">
        <v>40</v>
      </c>
      <c r="G236" s="123" t="s">
        <v>1096</v>
      </c>
      <c r="H236" s="124">
        <v>412800</v>
      </c>
      <c r="I236" s="124">
        <v>412800</v>
      </c>
      <c r="J236" s="123" t="s">
        <v>886</v>
      </c>
      <c r="K236" s="123" t="s">
        <v>70</v>
      </c>
      <c r="L236" s="123" t="s">
        <v>79</v>
      </c>
      <c r="M236" s="55" t="s">
        <v>1644</v>
      </c>
      <c r="N236" s="54"/>
      <c r="O236" s="123" t="s">
        <v>1499</v>
      </c>
    </row>
    <row r="237" spans="1:15" ht="102">
      <c r="A237" s="53">
        <v>236</v>
      </c>
      <c r="B237" s="123" t="s">
        <v>308</v>
      </c>
      <c r="C237" s="123" t="s">
        <v>1061</v>
      </c>
      <c r="D237" s="123" t="s">
        <v>439</v>
      </c>
      <c r="E237" s="123" t="s">
        <v>1057</v>
      </c>
      <c r="F237" s="123" t="s">
        <v>40</v>
      </c>
      <c r="G237" s="123" t="s">
        <v>797</v>
      </c>
      <c r="H237" s="124">
        <v>450000</v>
      </c>
      <c r="I237" s="124">
        <v>443000</v>
      </c>
      <c r="J237" s="123" t="s">
        <v>1011</v>
      </c>
      <c r="K237" s="123" t="s">
        <v>70</v>
      </c>
      <c r="L237" s="123" t="s">
        <v>416</v>
      </c>
      <c r="M237" s="55" t="s">
        <v>1644</v>
      </c>
      <c r="N237" s="54"/>
      <c r="O237" s="123" t="s">
        <v>1490</v>
      </c>
    </row>
    <row r="238" spans="1:15" ht="140.25">
      <c r="A238" s="53">
        <v>237</v>
      </c>
      <c r="B238" s="123" t="s">
        <v>308</v>
      </c>
      <c r="C238" s="123" t="s">
        <v>833</v>
      </c>
      <c r="D238" s="123" t="s">
        <v>439</v>
      </c>
      <c r="E238" s="123" t="s">
        <v>1130</v>
      </c>
      <c r="F238" s="123" t="s">
        <v>40</v>
      </c>
      <c r="G238" s="123" t="s">
        <v>1096</v>
      </c>
      <c r="H238" s="124">
        <v>430000</v>
      </c>
      <c r="I238" s="124">
        <v>417500</v>
      </c>
      <c r="J238" s="123" t="s">
        <v>1436</v>
      </c>
      <c r="K238" s="123" t="s">
        <v>589</v>
      </c>
      <c r="L238" s="123" t="s">
        <v>830</v>
      </c>
      <c r="M238" s="55" t="s">
        <v>1644</v>
      </c>
      <c r="N238" s="54"/>
      <c r="O238" s="123" t="s">
        <v>1489</v>
      </c>
    </row>
    <row r="239" spans="1:15" ht="51">
      <c r="A239" s="53">
        <v>238</v>
      </c>
      <c r="B239" s="123" t="s">
        <v>308</v>
      </c>
      <c r="C239" s="123" t="s">
        <v>860</v>
      </c>
      <c r="D239" s="123" t="s">
        <v>439</v>
      </c>
      <c r="E239" s="123" t="s">
        <v>974</v>
      </c>
      <c r="F239" s="123" t="s">
        <v>40</v>
      </c>
      <c r="G239" s="123" t="s">
        <v>1096</v>
      </c>
      <c r="H239" s="124">
        <v>320000</v>
      </c>
      <c r="I239" s="124">
        <v>316190</v>
      </c>
      <c r="J239" s="123" t="s">
        <v>1315</v>
      </c>
      <c r="K239" s="123" t="s">
        <v>684</v>
      </c>
      <c r="L239" s="123" t="s">
        <v>101</v>
      </c>
      <c r="M239" s="55" t="s">
        <v>1644</v>
      </c>
      <c r="N239" s="54"/>
      <c r="O239" s="123" t="s">
        <v>1488</v>
      </c>
    </row>
    <row r="240" spans="1:15" ht="51">
      <c r="A240" s="53">
        <v>239</v>
      </c>
      <c r="B240" s="123" t="s">
        <v>308</v>
      </c>
      <c r="C240" s="123" t="s">
        <v>810</v>
      </c>
      <c r="D240" s="123" t="s">
        <v>118</v>
      </c>
      <c r="E240" s="123" t="s">
        <v>694</v>
      </c>
      <c r="F240" s="123" t="s">
        <v>40</v>
      </c>
      <c r="G240" s="123" t="s">
        <v>1096</v>
      </c>
      <c r="H240" s="124">
        <v>341258</v>
      </c>
      <c r="I240" s="124">
        <v>322407</v>
      </c>
      <c r="J240" s="123" t="s">
        <v>333</v>
      </c>
      <c r="K240" s="123" t="s">
        <v>1041</v>
      </c>
      <c r="L240" s="123" t="s">
        <v>1290</v>
      </c>
      <c r="M240" s="55" t="s">
        <v>1644</v>
      </c>
      <c r="N240" s="54"/>
      <c r="O240" s="123" t="s">
        <v>1488</v>
      </c>
    </row>
    <row r="241" spans="1:15" ht="51">
      <c r="A241" s="53">
        <v>240</v>
      </c>
      <c r="B241" s="123" t="s">
        <v>308</v>
      </c>
      <c r="C241" s="123" t="s">
        <v>825</v>
      </c>
      <c r="D241" s="123" t="s">
        <v>854</v>
      </c>
      <c r="E241" s="123" t="s">
        <v>468</v>
      </c>
      <c r="F241" s="123" t="s">
        <v>40</v>
      </c>
      <c r="G241" s="123" t="s">
        <v>983</v>
      </c>
      <c r="H241" s="124">
        <v>156800</v>
      </c>
      <c r="I241" s="124">
        <v>156800</v>
      </c>
      <c r="J241" s="123" t="s">
        <v>1436</v>
      </c>
      <c r="K241" s="123" t="s">
        <v>1397</v>
      </c>
      <c r="L241" s="123" t="s">
        <v>1150</v>
      </c>
      <c r="M241" s="55" t="s">
        <v>1644</v>
      </c>
      <c r="N241" s="54"/>
      <c r="O241" s="123" t="s">
        <v>1488</v>
      </c>
    </row>
    <row r="242" spans="1:15" ht="140.25">
      <c r="A242" s="53">
        <v>241</v>
      </c>
      <c r="B242" s="123" t="s">
        <v>308</v>
      </c>
      <c r="C242" s="123" t="s">
        <v>544</v>
      </c>
      <c r="D242" s="123" t="s">
        <v>854</v>
      </c>
      <c r="E242" s="123" t="s">
        <v>104</v>
      </c>
      <c r="F242" s="123" t="s">
        <v>40</v>
      </c>
      <c r="G242" s="123" t="s">
        <v>1096</v>
      </c>
      <c r="H242" s="124">
        <v>230000</v>
      </c>
      <c r="I242" s="124">
        <v>223331</v>
      </c>
      <c r="J242" s="123" t="s">
        <v>113</v>
      </c>
      <c r="K242" s="123" t="s">
        <v>463</v>
      </c>
      <c r="L242" s="123" t="s">
        <v>517</v>
      </c>
      <c r="M242" s="55" t="s">
        <v>1644</v>
      </c>
      <c r="N242" s="54"/>
      <c r="O242" s="123" t="s">
        <v>1489</v>
      </c>
    </row>
    <row r="243" spans="1:15" ht="102">
      <c r="A243" s="53">
        <v>242</v>
      </c>
      <c r="B243" s="123" t="s">
        <v>308</v>
      </c>
      <c r="C243" s="123" t="s">
        <v>931</v>
      </c>
      <c r="D243" s="123" t="s">
        <v>854</v>
      </c>
      <c r="E243" s="123" t="s">
        <v>1060</v>
      </c>
      <c r="F243" s="123" t="s">
        <v>40</v>
      </c>
      <c r="G243" s="123" t="s">
        <v>1096</v>
      </c>
      <c r="H243" s="124">
        <v>240000</v>
      </c>
      <c r="I243" s="124">
        <v>240000</v>
      </c>
      <c r="J243" s="123" t="s">
        <v>1052</v>
      </c>
      <c r="K243" s="123" t="s">
        <v>1436</v>
      </c>
      <c r="L243" s="123" t="s">
        <v>517</v>
      </c>
      <c r="M243" s="55" t="s">
        <v>1644</v>
      </c>
      <c r="N243" s="54"/>
      <c r="O243" s="123" t="s">
        <v>1500</v>
      </c>
    </row>
    <row r="244" spans="1:15" ht="51">
      <c r="A244" s="53">
        <v>243</v>
      </c>
      <c r="B244" s="123" t="s">
        <v>308</v>
      </c>
      <c r="C244" s="123" t="s">
        <v>1407</v>
      </c>
      <c r="D244" s="123" t="s">
        <v>118</v>
      </c>
      <c r="E244" s="123" t="s">
        <v>868</v>
      </c>
      <c r="F244" s="123" t="s">
        <v>40</v>
      </c>
      <c r="G244" s="123" t="s">
        <v>983</v>
      </c>
      <c r="H244" s="124">
        <v>395000</v>
      </c>
      <c r="I244" s="124">
        <v>395000</v>
      </c>
      <c r="J244" s="123" t="s">
        <v>697</v>
      </c>
      <c r="K244" s="123" t="s">
        <v>697</v>
      </c>
      <c r="L244" s="123" t="s">
        <v>101</v>
      </c>
      <c r="M244" s="55" t="s">
        <v>1644</v>
      </c>
      <c r="N244" s="54"/>
      <c r="O244" s="123" t="s">
        <v>1488</v>
      </c>
    </row>
    <row r="245" spans="1:15" ht="51">
      <c r="A245" s="53">
        <v>244</v>
      </c>
      <c r="B245" s="123" t="s">
        <v>457</v>
      </c>
      <c r="C245" s="123" t="s">
        <v>457</v>
      </c>
      <c r="D245" s="123" t="s">
        <v>439</v>
      </c>
      <c r="E245" s="123" t="s">
        <v>566</v>
      </c>
      <c r="F245" s="123" t="s">
        <v>40</v>
      </c>
      <c r="G245" s="123" t="s">
        <v>1096</v>
      </c>
      <c r="H245" s="124">
        <v>864000</v>
      </c>
      <c r="I245" s="124">
        <v>855000</v>
      </c>
      <c r="J245" s="123" t="s">
        <v>333</v>
      </c>
      <c r="K245" s="123" t="s">
        <v>886</v>
      </c>
      <c r="L245" s="123" t="s">
        <v>1289</v>
      </c>
      <c r="M245" s="55" t="s">
        <v>1644</v>
      </c>
      <c r="N245" s="54"/>
      <c r="O245" s="123" t="s">
        <v>1498</v>
      </c>
    </row>
    <row r="246" spans="1:15" ht="51">
      <c r="A246" s="53">
        <v>245</v>
      </c>
      <c r="B246" s="123" t="s">
        <v>457</v>
      </c>
      <c r="C246" s="123" t="s">
        <v>457</v>
      </c>
      <c r="D246" s="123" t="s">
        <v>439</v>
      </c>
      <c r="E246" s="123" t="s">
        <v>709</v>
      </c>
      <c r="F246" s="123" t="s">
        <v>40</v>
      </c>
      <c r="G246" s="123" t="s">
        <v>1096</v>
      </c>
      <c r="H246" s="124">
        <v>480000</v>
      </c>
      <c r="I246" s="124">
        <v>471600</v>
      </c>
      <c r="J246" s="123" t="s">
        <v>370</v>
      </c>
      <c r="K246" s="123" t="s">
        <v>697</v>
      </c>
      <c r="L246" s="123" t="s">
        <v>397</v>
      </c>
      <c r="M246" s="55" t="s">
        <v>1644</v>
      </c>
      <c r="N246" s="54"/>
      <c r="O246" s="123" t="s">
        <v>1488</v>
      </c>
    </row>
    <row r="247" spans="1:15" ht="51">
      <c r="A247" s="53">
        <v>246</v>
      </c>
      <c r="B247" s="123" t="s">
        <v>457</v>
      </c>
      <c r="C247" s="123" t="s">
        <v>1153</v>
      </c>
      <c r="D247" s="123" t="s">
        <v>267</v>
      </c>
      <c r="E247" s="123" t="s">
        <v>526</v>
      </c>
      <c r="F247" s="123" t="s">
        <v>40</v>
      </c>
      <c r="G247" s="123" t="s">
        <v>983</v>
      </c>
      <c r="H247" s="124">
        <v>742155</v>
      </c>
      <c r="I247" s="124">
        <v>705047</v>
      </c>
      <c r="J247" s="123" t="s">
        <v>227</v>
      </c>
      <c r="K247" s="123" t="s">
        <v>684</v>
      </c>
      <c r="L247" s="123" t="s">
        <v>1316</v>
      </c>
      <c r="M247" s="55" t="s">
        <v>1644</v>
      </c>
      <c r="N247" s="54"/>
      <c r="O247" s="123" t="s">
        <v>1488</v>
      </c>
    </row>
    <row r="248" spans="1:15" ht="102">
      <c r="A248" s="53">
        <v>247</v>
      </c>
      <c r="B248" s="123" t="s">
        <v>457</v>
      </c>
      <c r="C248" s="123" t="s">
        <v>55</v>
      </c>
      <c r="D248" s="123" t="s">
        <v>439</v>
      </c>
      <c r="E248" s="123" t="s">
        <v>1072</v>
      </c>
      <c r="F248" s="123" t="s">
        <v>40</v>
      </c>
      <c r="G248" s="123" t="s">
        <v>1096</v>
      </c>
      <c r="H248" s="124">
        <v>420000</v>
      </c>
      <c r="I248" s="124">
        <v>399000</v>
      </c>
      <c r="J248" s="123" t="s">
        <v>697</v>
      </c>
      <c r="K248" s="123" t="s">
        <v>684</v>
      </c>
      <c r="L248" s="123" t="s">
        <v>567</v>
      </c>
      <c r="M248" s="55" t="s">
        <v>1644</v>
      </c>
      <c r="N248" s="54"/>
      <c r="O248" s="123" t="s">
        <v>1490</v>
      </c>
    </row>
    <row r="249" spans="1:15" ht="140.25">
      <c r="A249" s="53">
        <v>248</v>
      </c>
      <c r="B249" s="123" t="s">
        <v>457</v>
      </c>
      <c r="C249" s="123" t="s">
        <v>192</v>
      </c>
      <c r="D249" s="123" t="s">
        <v>235</v>
      </c>
      <c r="E249" s="123" t="s">
        <v>704</v>
      </c>
      <c r="F249" s="123" t="s">
        <v>40</v>
      </c>
      <c r="G249" s="123" t="s">
        <v>1096</v>
      </c>
      <c r="H249" s="124">
        <v>525000</v>
      </c>
      <c r="I249" s="124">
        <v>520000</v>
      </c>
      <c r="J249" s="123" t="s">
        <v>589</v>
      </c>
      <c r="K249" s="123" t="s">
        <v>589</v>
      </c>
      <c r="L249" s="123" t="s">
        <v>414</v>
      </c>
      <c r="M249" s="55" t="s">
        <v>1644</v>
      </c>
      <c r="N249" s="54"/>
      <c r="O249" s="123" t="s">
        <v>1503</v>
      </c>
    </row>
    <row r="250" spans="1:15" ht="51">
      <c r="A250" s="53">
        <v>249</v>
      </c>
      <c r="B250" s="123" t="s">
        <v>457</v>
      </c>
      <c r="C250" s="123" t="s">
        <v>1227</v>
      </c>
      <c r="D250" s="123" t="s">
        <v>460</v>
      </c>
      <c r="E250" s="123" t="s">
        <v>1151</v>
      </c>
      <c r="F250" s="123" t="s">
        <v>40</v>
      </c>
      <c r="G250" s="123" t="s">
        <v>1096</v>
      </c>
      <c r="H250" s="124">
        <v>1076068</v>
      </c>
      <c r="I250" s="124">
        <v>973585</v>
      </c>
      <c r="J250" s="123" t="s">
        <v>617</v>
      </c>
      <c r="K250" s="123" t="s">
        <v>617</v>
      </c>
      <c r="L250" s="123" t="s">
        <v>240</v>
      </c>
      <c r="M250" s="55" t="s">
        <v>1644</v>
      </c>
      <c r="N250" s="54"/>
      <c r="O250" s="123" t="s">
        <v>1498</v>
      </c>
    </row>
    <row r="251" spans="1:15" ht="140.25">
      <c r="A251" s="53">
        <v>250</v>
      </c>
      <c r="B251" s="123" t="s">
        <v>457</v>
      </c>
      <c r="C251" s="123" t="s">
        <v>819</v>
      </c>
      <c r="D251" s="123" t="s">
        <v>439</v>
      </c>
      <c r="E251" s="123" t="s">
        <v>647</v>
      </c>
      <c r="F251" s="123" t="s">
        <v>40</v>
      </c>
      <c r="G251" s="123" t="s">
        <v>1096</v>
      </c>
      <c r="H251" s="124">
        <v>812775</v>
      </c>
      <c r="I251" s="124">
        <v>800000</v>
      </c>
      <c r="J251" s="123" t="s">
        <v>684</v>
      </c>
      <c r="K251" s="123" t="s">
        <v>9</v>
      </c>
      <c r="L251" s="123" t="s">
        <v>772</v>
      </c>
      <c r="M251" s="55" t="s">
        <v>1644</v>
      </c>
      <c r="N251" s="54"/>
      <c r="O251" s="123" t="s">
        <v>1489</v>
      </c>
    </row>
    <row r="252" spans="1:15" ht="51">
      <c r="A252" s="53">
        <v>251</v>
      </c>
      <c r="B252" s="123" t="s">
        <v>457</v>
      </c>
      <c r="C252" s="123" t="s">
        <v>1254</v>
      </c>
      <c r="D252" s="123" t="s">
        <v>403</v>
      </c>
      <c r="E252" s="123" t="s">
        <v>713</v>
      </c>
      <c r="F252" s="123" t="s">
        <v>40</v>
      </c>
      <c r="G252" s="123" t="s">
        <v>1096</v>
      </c>
      <c r="H252" s="124">
        <v>250950</v>
      </c>
      <c r="I252" s="124">
        <v>227050</v>
      </c>
      <c r="J252" s="123" t="s">
        <v>1322</v>
      </c>
      <c r="K252" s="123" t="s">
        <v>9</v>
      </c>
      <c r="L252" s="123" t="s">
        <v>1248</v>
      </c>
      <c r="M252" s="55" t="s">
        <v>1644</v>
      </c>
      <c r="N252" s="54"/>
      <c r="O252" s="123" t="s">
        <v>1498</v>
      </c>
    </row>
    <row r="253" spans="1:15" ht="51">
      <c r="A253" s="53">
        <v>252</v>
      </c>
      <c r="B253" s="123" t="s">
        <v>457</v>
      </c>
      <c r="C253" s="123" t="s">
        <v>1254</v>
      </c>
      <c r="D253" s="123" t="s">
        <v>403</v>
      </c>
      <c r="E253" s="123" t="s">
        <v>1088</v>
      </c>
      <c r="F253" s="123" t="s">
        <v>40</v>
      </c>
      <c r="G253" s="123" t="s">
        <v>1096</v>
      </c>
      <c r="H253" s="124">
        <v>184960</v>
      </c>
      <c r="I253" s="124">
        <v>176153</v>
      </c>
      <c r="J253" s="123" t="s">
        <v>1322</v>
      </c>
      <c r="K253" s="123" t="s">
        <v>9</v>
      </c>
      <c r="L253" s="123" t="s">
        <v>1248</v>
      </c>
      <c r="M253" s="55" t="s">
        <v>1644</v>
      </c>
      <c r="N253" s="54"/>
      <c r="O253" s="123" t="s">
        <v>1498</v>
      </c>
    </row>
    <row r="254" spans="1:15" ht="51">
      <c r="A254" s="53">
        <v>253</v>
      </c>
      <c r="B254" s="123" t="s">
        <v>457</v>
      </c>
      <c r="C254" s="123" t="s">
        <v>447</v>
      </c>
      <c r="D254" s="123" t="s">
        <v>457</v>
      </c>
      <c r="E254" s="123" t="s">
        <v>836</v>
      </c>
      <c r="F254" s="123" t="s">
        <v>40</v>
      </c>
      <c r="G254" s="123" t="s">
        <v>1096</v>
      </c>
      <c r="H254" s="124">
        <v>220249</v>
      </c>
      <c r="I254" s="124">
        <v>220249</v>
      </c>
      <c r="J254" s="123" t="s">
        <v>886</v>
      </c>
      <c r="K254" s="123" t="s">
        <v>1243</v>
      </c>
      <c r="L254" s="123" t="s">
        <v>785</v>
      </c>
      <c r="M254" s="55" t="s">
        <v>1644</v>
      </c>
      <c r="N254" s="54"/>
      <c r="O254" s="123" t="s">
        <v>1498</v>
      </c>
    </row>
    <row r="255" spans="1:15" ht="51">
      <c r="A255" s="53">
        <v>254</v>
      </c>
      <c r="B255" s="123" t="s">
        <v>457</v>
      </c>
      <c r="C255" s="123" t="s">
        <v>379</v>
      </c>
      <c r="D255" s="123" t="s">
        <v>457</v>
      </c>
      <c r="E255" s="123" t="s">
        <v>913</v>
      </c>
      <c r="F255" s="123" t="s">
        <v>40</v>
      </c>
      <c r="G255" s="123" t="s">
        <v>1096</v>
      </c>
      <c r="H255" s="124">
        <v>353544</v>
      </c>
      <c r="I255" s="124">
        <v>353544</v>
      </c>
      <c r="J255" s="123" t="s">
        <v>1041</v>
      </c>
      <c r="K255" s="123" t="s">
        <v>227</v>
      </c>
      <c r="L255" s="123" t="s">
        <v>547</v>
      </c>
      <c r="M255" s="55" t="s">
        <v>1644</v>
      </c>
      <c r="N255" s="54"/>
      <c r="O255" s="123" t="s">
        <v>1488</v>
      </c>
    </row>
    <row r="256" spans="1:15" ht="38.25">
      <c r="A256" s="53">
        <v>255</v>
      </c>
      <c r="B256" s="123" t="s">
        <v>564</v>
      </c>
      <c r="C256" s="123" t="s">
        <v>564</v>
      </c>
      <c r="D256" s="123" t="s">
        <v>854</v>
      </c>
      <c r="E256" s="123" t="s">
        <v>1221</v>
      </c>
      <c r="F256" s="123" t="s">
        <v>59</v>
      </c>
      <c r="G256" s="123" t="s">
        <v>327</v>
      </c>
      <c r="H256" s="124">
        <v>106324999</v>
      </c>
      <c r="I256" s="124">
        <v>106000000</v>
      </c>
      <c r="J256" s="123" t="s">
        <v>1436</v>
      </c>
      <c r="K256" s="123" t="s">
        <v>333</v>
      </c>
      <c r="L256" s="123" t="s">
        <v>351</v>
      </c>
      <c r="M256" s="55" t="s">
        <v>1644</v>
      </c>
      <c r="N256" s="54"/>
      <c r="O256" s="123" t="s">
        <v>1504</v>
      </c>
    </row>
    <row r="257" spans="1:15" ht="51">
      <c r="A257" s="53">
        <v>256</v>
      </c>
      <c r="B257" s="123" t="s">
        <v>163</v>
      </c>
      <c r="C257" s="123" t="s">
        <v>163</v>
      </c>
      <c r="D257" s="123" t="s">
        <v>439</v>
      </c>
      <c r="E257" s="123" t="s">
        <v>268</v>
      </c>
      <c r="F257" s="123" t="s">
        <v>40</v>
      </c>
      <c r="G257" s="123" t="s">
        <v>1096</v>
      </c>
      <c r="H257" s="124">
        <v>425492</v>
      </c>
      <c r="I257" s="124">
        <v>425492</v>
      </c>
      <c r="J257" s="123" t="s">
        <v>113</v>
      </c>
      <c r="K257" s="123" t="s">
        <v>1041</v>
      </c>
      <c r="L257" s="123" t="s">
        <v>184</v>
      </c>
      <c r="M257" s="55" t="s">
        <v>1644</v>
      </c>
      <c r="N257" s="54"/>
      <c r="O257" s="123" t="s">
        <v>1498</v>
      </c>
    </row>
    <row r="258" spans="1:15" ht="140.25">
      <c r="A258" s="53">
        <v>257</v>
      </c>
      <c r="B258" s="123" t="s">
        <v>163</v>
      </c>
      <c r="C258" s="123" t="s">
        <v>163</v>
      </c>
      <c r="D258" s="123" t="s">
        <v>439</v>
      </c>
      <c r="E258" s="123" t="s">
        <v>1333</v>
      </c>
      <c r="F258" s="123" t="s">
        <v>40</v>
      </c>
      <c r="G258" s="123" t="s">
        <v>797</v>
      </c>
      <c r="H258" s="124">
        <v>4000000</v>
      </c>
      <c r="I258" s="124">
        <v>4000000</v>
      </c>
      <c r="J258" s="123" t="s">
        <v>1384</v>
      </c>
      <c r="K258" s="123" t="s">
        <v>1041</v>
      </c>
      <c r="L258" s="123" t="s">
        <v>695</v>
      </c>
      <c r="M258" s="55" t="s">
        <v>1644</v>
      </c>
      <c r="N258" s="54"/>
      <c r="O258" s="123" t="s">
        <v>1489</v>
      </c>
    </row>
    <row r="259" spans="1:15" ht="51">
      <c r="A259" s="53">
        <v>258</v>
      </c>
      <c r="B259" s="123" t="s">
        <v>163</v>
      </c>
      <c r="C259" s="123" t="s">
        <v>163</v>
      </c>
      <c r="D259" s="123" t="s">
        <v>439</v>
      </c>
      <c r="E259" s="123" t="s">
        <v>1222</v>
      </c>
      <c r="F259" s="123" t="s">
        <v>40</v>
      </c>
      <c r="G259" s="123" t="s">
        <v>1096</v>
      </c>
      <c r="H259" s="124">
        <v>19000000</v>
      </c>
      <c r="I259" s="124">
        <v>18620000</v>
      </c>
      <c r="J259" s="123" t="s">
        <v>1436</v>
      </c>
      <c r="K259" s="123" t="s">
        <v>1041</v>
      </c>
      <c r="L259" s="123" t="s">
        <v>695</v>
      </c>
      <c r="M259" s="55" t="s">
        <v>1644</v>
      </c>
      <c r="N259" s="54"/>
      <c r="O259" s="123" t="s">
        <v>1488</v>
      </c>
    </row>
    <row r="260" spans="1:15" ht="51">
      <c r="A260" s="53">
        <v>259</v>
      </c>
      <c r="B260" s="123" t="s">
        <v>163</v>
      </c>
      <c r="C260" s="123" t="s">
        <v>763</v>
      </c>
      <c r="D260" s="123" t="s">
        <v>439</v>
      </c>
      <c r="E260" s="123" t="s">
        <v>1170</v>
      </c>
      <c r="F260" s="123" t="s">
        <v>40</v>
      </c>
      <c r="G260" s="123" t="s">
        <v>1096</v>
      </c>
      <c r="H260" s="124">
        <v>1500000</v>
      </c>
      <c r="I260" s="124">
        <v>1500000</v>
      </c>
      <c r="J260" s="123" t="s">
        <v>1041</v>
      </c>
      <c r="K260" s="123" t="s">
        <v>189</v>
      </c>
      <c r="L260" s="123" t="s">
        <v>115</v>
      </c>
      <c r="M260" s="55" t="s">
        <v>1644</v>
      </c>
      <c r="N260" s="54"/>
      <c r="O260" s="123" t="s">
        <v>1498</v>
      </c>
    </row>
    <row r="261" spans="1:15" ht="140.25">
      <c r="A261" s="53">
        <v>260</v>
      </c>
      <c r="B261" s="123" t="s">
        <v>163</v>
      </c>
      <c r="C261" s="123" t="s">
        <v>655</v>
      </c>
      <c r="D261" s="123" t="s">
        <v>439</v>
      </c>
      <c r="E261" s="123" t="s">
        <v>984</v>
      </c>
      <c r="F261" s="123" t="s">
        <v>40</v>
      </c>
      <c r="G261" s="123" t="s">
        <v>1096</v>
      </c>
      <c r="H261" s="124">
        <v>591692</v>
      </c>
      <c r="I261" s="124">
        <v>591692</v>
      </c>
      <c r="J261" s="123" t="s">
        <v>370</v>
      </c>
      <c r="K261" s="123" t="s">
        <v>697</v>
      </c>
      <c r="L261" s="123" t="s">
        <v>923</v>
      </c>
      <c r="M261" s="55" t="s">
        <v>1644</v>
      </c>
      <c r="N261" s="54"/>
      <c r="O261" s="123" t="s">
        <v>1489</v>
      </c>
    </row>
    <row r="262" spans="1:15" ht="140.25">
      <c r="A262" s="53">
        <v>261</v>
      </c>
      <c r="B262" s="123" t="s">
        <v>163</v>
      </c>
      <c r="C262" s="123" t="s">
        <v>789</v>
      </c>
      <c r="D262" s="123" t="s">
        <v>854</v>
      </c>
      <c r="E262" s="123" t="s">
        <v>404</v>
      </c>
      <c r="F262" s="123" t="s">
        <v>40</v>
      </c>
      <c r="G262" s="123" t="s">
        <v>983</v>
      </c>
      <c r="H262" s="124">
        <v>352382</v>
      </c>
      <c r="I262" s="124">
        <v>352382</v>
      </c>
      <c r="J262" s="123" t="s">
        <v>1315</v>
      </c>
      <c r="K262" s="123" t="s">
        <v>1322</v>
      </c>
      <c r="L262" s="123" t="s">
        <v>741</v>
      </c>
      <c r="M262" s="55" t="s">
        <v>1644</v>
      </c>
      <c r="N262" s="54"/>
      <c r="O262" s="123" t="s">
        <v>1489</v>
      </c>
    </row>
    <row r="263" spans="1:15" ht="51">
      <c r="A263" s="53">
        <v>262</v>
      </c>
      <c r="B263" s="123" t="s">
        <v>163</v>
      </c>
      <c r="C263" s="123" t="s">
        <v>1478</v>
      </c>
      <c r="D263" s="123" t="s">
        <v>163</v>
      </c>
      <c r="E263" s="123" t="s">
        <v>207</v>
      </c>
      <c r="F263" s="123" t="s">
        <v>40</v>
      </c>
      <c r="G263" s="123" t="s">
        <v>559</v>
      </c>
      <c r="H263" s="124">
        <v>355906</v>
      </c>
      <c r="I263" s="124">
        <v>355906</v>
      </c>
      <c r="J263" s="123" t="s">
        <v>1243</v>
      </c>
      <c r="K263" s="123" t="s">
        <v>1315</v>
      </c>
      <c r="L263" s="123" t="s">
        <v>733</v>
      </c>
      <c r="M263" s="55" t="s">
        <v>1644</v>
      </c>
      <c r="N263" s="54"/>
      <c r="O263" s="123" t="s">
        <v>1488</v>
      </c>
    </row>
    <row r="264" spans="1:15" ht="140.25">
      <c r="A264" s="53">
        <v>263</v>
      </c>
      <c r="B264" s="123" t="s">
        <v>163</v>
      </c>
      <c r="C264" s="123" t="s">
        <v>855</v>
      </c>
      <c r="D264" s="123" t="s">
        <v>854</v>
      </c>
      <c r="E264" s="123" t="s">
        <v>1275</v>
      </c>
      <c r="F264" s="123" t="s">
        <v>40</v>
      </c>
      <c r="G264" s="123" t="s">
        <v>1096</v>
      </c>
      <c r="H264" s="124">
        <v>983936</v>
      </c>
      <c r="I264" s="124">
        <v>983936</v>
      </c>
      <c r="J264" s="123" t="s">
        <v>1397</v>
      </c>
      <c r="K264" s="123" t="s">
        <v>886</v>
      </c>
      <c r="L264" s="123" t="s">
        <v>184</v>
      </c>
      <c r="M264" s="55" t="s">
        <v>1644</v>
      </c>
      <c r="N264" s="54"/>
      <c r="O264" s="123" t="s">
        <v>1489</v>
      </c>
    </row>
    <row r="265" spans="1:15" ht="51">
      <c r="A265" s="53">
        <v>264</v>
      </c>
      <c r="B265" s="123" t="s">
        <v>163</v>
      </c>
      <c r="C265" s="123" t="s">
        <v>1160</v>
      </c>
      <c r="D265" s="123" t="s">
        <v>665</v>
      </c>
      <c r="E265" s="123" t="s">
        <v>630</v>
      </c>
      <c r="F265" s="123" t="s">
        <v>40</v>
      </c>
      <c r="G265" s="123" t="s">
        <v>1096</v>
      </c>
      <c r="H265" s="124">
        <v>467632</v>
      </c>
      <c r="I265" s="124">
        <v>467632</v>
      </c>
      <c r="J265" s="123" t="s">
        <v>333</v>
      </c>
      <c r="K265" s="123" t="s">
        <v>333</v>
      </c>
      <c r="L265" s="123" t="s">
        <v>1003</v>
      </c>
      <c r="M265" s="55" t="s">
        <v>1644</v>
      </c>
      <c r="N265" s="54"/>
      <c r="O265" s="123" t="s">
        <v>1488</v>
      </c>
    </row>
    <row r="266" spans="1:15" ht="51">
      <c r="A266" s="53">
        <v>265</v>
      </c>
      <c r="B266" s="123" t="s">
        <v>163</v>
      </c>
      <c r="C266" s="123" t="s">
        <v>1422</v>
      </c>
      <c r="D266" s="123" t="s">
        <v>854</v>
      </c>
      <c r="E266" s="123" t="s">
        <v>612</v>
      </c>
      <c r="F266" s="123" t="s">
        <v>40</v>
      </c>
      <c r="G266" s="123" t="s">
        <v>1096</v>
      </c>
      <c r="H266" s="124">
        <v>175725</v>
      </c>
      <c r="I266" s="124">
        <v>175725</v>
      </c>
      <c r="J266" s="123" t="s">
        <v>70</v>
      </c>
      <c r="K266" s="123" t="s">
        <v>70</v>
      </c>
      <c r="L266" s="123" t="s">
        <v>695</v>
      </c>
      <c r="M266" s="55" t="s">
        <v>1644</v>
      </c>
      <c r="N266" s="54"/>
      <c r="O266" s="123" t="s">
        <v>1498</v>
      </c>
    </row>
    <row r="267" spans="1:15" ht="51">
      <c r="A267" s="53">
        <v>266</v>
      </c>
      <c r="B267" s="123" t="s">
        <v>537</v>
      </c>
      <c r="C267" s="123" t="s">
        <v>537</v>
      </c>
      <c r="D267" s="123" t="s">
        <v>439</v>
      </c>
      <c r="E267" s="123" t="s">
        <v>58</v>
      </c>
      <c r="F267" s="123" t="s">
        <v>40</v>
      </c>
      <c r="G267" s="123" t="s">
        <v>1096</v>
      </c>
      <c r="H267" s="124">
        <v>900000</v>
      </c>
      <c r="I267" s="124">
        <v>900000</v>
      </c>
      <c r="J267" s="123" t="s">
        <v>1384</v>
      </c>
      <c r="K267" s="123" t="s">
        <v>1436</v>
      </c>
      <c r="L267" s="123" t="s">
        <v>299</v>
      </c>
      <c r="M267" s="55" t="s">
        <v>1644</v>
      </c>
      <c r="N267" s="54"/>
      <c r="O267" s="123" t="s">
        <v>1498</v>
      </c>
    </row>
    <row r="268" spans="1:15" ht="102">
      <c r="A268" s="53">
        <v>267</v>
      </c>
      <c r="B268" s="123" t="s">
        <v>537</v>
      </c>
      <c r="C268" s="123" t="s">
        <v>537</v>
      </c>
      <c r="D268" s="123" t="s">
        <v>439</v>
      </c>
      <c r="E268" s="123" t="s">
        <v>994</v>
      </c>
      <c r="F268" s="123" t="s">
        <v>40</v>
      </c>
      <c r="G268" s="123" t="s">
        <v>1096</v>
      </c>
      <c r="H268" s="124">
        <v>1900000</v>
      </c>
      <c r="I268" s="124">
        <v>1900000</v>
      </c>
      <c r="J268" s="123" t="s">
        <v>333</v>
      </c>
      <c r="K268" s="123" t="s">
        <v>886</v>
      </c>
      <c r="L268" s="123" t="s">
        <v>145</v>
      </c>
      <c r="M268" s="55" t="s">
        <v>1644</v>
      </c>
      <c r="N268" s="54"/>
      <c r="O268" s="123" t="s">
        <v>1490</v>
      </c>
    </row>
    <row r="269" spans="1:15" ht="51">
      <c r="A269" s="53">
        <v>268</v>
      </c>
      <c r="B269" s="123" t="s">
        <v>537</v>
      </c>
      <c r="C269" s="123" t="s">
        <v>537</v>
      </c>
      <c r="D269" s="123" t="s">
        <v>381</v>
      </c>
      <c r="E269" s="123" t="s">
        <v>1367</v>
      </c>
      <c r="F269" s="123" t="s">
        <v>40</v>
      </c>
      <c r="G269" s="123" t="s">
        <v>1096</v>
      </c>
      <c r="H269" s="124">
        <v>6000000</v>
      </c>
      <c r="I269" s="124">
        <v>6000000</v>
      </c>
      <c r="J269" s="123" t="s">
        <v>189</v>
      </c>
      <c r="K269" s="123" t="s">
        <v>370</v>
      </c>
      <c r="L269" s="123" t="s">
        <v>832</v>
      </c>
      <c r="M269" s="55" t="s">
        <v>1644</v>
      </c>
      <c r="N269" s="54"/>
      <c r="O269" s="123" t="s">
        <v>1498</v>
      </c>
    </row>
    <row r="270" spans="1:15" ht="51">
      <c r="A270" s="53">
        <v>269</v>
      </c>
      <c r="B270" s="123" t="s">
        <v>537</v>
      </c>
      <c r="C270" s="123" t="s">
        <v>537</v>
      </c>
      <c r="D270" s="123" t="s">
        <v>573</v>
      </c>
      <c r="E270" s="123" t="s">
        <v>903</v>
      </c>
      <c r="F270" s="123" t="s">
        <v>40</v>
      </c>
      <c r="G270" s="123" t="s">
        <v>1096</v>
      </c>
      <c r="H270" s="124">
        <v>18707968</v>
      </c>
      <c r="I270" s="124">
        <v>18707968</v>
      </c>
      <c r="J270" s="123" t="s">
        <v>1315</v>
      </c>
      <c r="K270" s="123" t="s">
        <v>1322</v>
      </c>
      <c r="L270" s="123" t="s">
        <v>890</v>
      </c>
      <c r="M270" s="55" t="s">
        <v>1644</v>
      </c>
      <c r="N270" s="54"/>
      <c r="O270" s="123" t="s">
        <v>1488</v>
      </c>
    </row>
    <row r="271" spans="1:15" ht="51">
      <c r="A271" s="53">
        <v>270</v>
      </c>
      <c r="B271" s="123" t="s">
        <v>537</v>
      </c>
      <c r="C271" s="123" t="s">
        <v>1024</v>
      </c>
      <c r="D271" s="123" t="s">
        <v>439</v>
      </c>
      <c r="E271" s="123" t="s">
        <v>249</v>
      </c>
      <c r="F271" s="123" t="s">
        <v>40</v>
      </c>
      <c r="G271" s="123" t="s">
        <v>983</v>
      </c>
      <c r="H271" s="124">
        <v>6460000</v>
      </c>
      <c r="I271" s="124">
        <v>6460000</v>
      </c>
      <c r="J271" s="123" t="s">
        <v>589</v>
      </c>
      <c r="K271" s="123" t="s">
        <v>1041</v>
      </c>
      <c r="L271" s="123" t="s">
        <v>1203</v>
      </c>
      <c r="M271" s="55" t="s">
        <v>1644</v>
      </c>
      <c r="N271" s="54"/>
      <c r="O271" s="123" t="s">
        <v>1488</v>
      </c>
    </row>
    <row r="272" spans="1:15" ht="140.25">
      <c r="A272" s="53">
        <v>271</v>
      </c>
      <c r="B272" s="123" t="s">
        <v>406</v>
      </c>
      <c r="C272" s="123" t="s">
        <v>406</v>
      </c>
      <c r="D272" s="123" t="s">
        <v>439</v>
      </c>
      <c r="E272" s="123" t="s">
        <v>1265</v>
      </c>
      <c r="F272" s="123" t="s">
        <v>40</v>
      </c>
      <c r="G272" s="123" t="s">
        <v>559</v>
      </c>
      <c r="H272" s="124">
        <v>4578840</v>
      </c>
      <c r="I272" s="124">
        <v>4460000</v>
      </c>
      <c r="J272" s="123" t="s">
        <v>1384</v>
      </c>
      <c r="K272" s="123" t="s">
        <v>1436</v>
      </c>
      <c r="L272" s="123" t="s">
        <v>48</v>
      </c>
      <c r="M272" s="55" t="s">
        <v>1644</v>
      </c>
      <c r="N272" s="54"/>
      <c r="O272" s="123" t="s">
        <v>1489</v>
      </c>
    </row>
    <row r="273" spans="1:15" ht="191.25">
      <c r="A273" s="53">
        <v>272</v>
      </c>
      <c r="B273" s="123" t="s">
        <v>406</v>
      </c>
      <c r="C273" s="123" t="s">
        <v>406</v>
      </c>
      <c r="D273" s="123" t="s">
        <v>439</v>
      </c>
      <c r="E273" s="123" t="s">
        <v>330</v>
      </c>
      <c r="F273" s="123" t="s">
        <v>40</v>
      </c>
      <c r="G273" s="123" t="s">
        <v>1096</v>
      </c>
      <c r="H273" s="124">
        <v>1400000</v>
      </c>
      <c r="I273" s="124">
        <v>1336000</v>
      </c>
      <c r="J273" s="123" t="s">
        <v>1243</v>
      </c>
      <c r="K273" s="123" t="s">
        <v>697</v>
      </c>
      <c r="L273" s="123" t="s">
        <v>949</v>
      </c>
      <c r="M273" s="55" t="s">
        <v>1644</v>
      </c>
      <c r="N273" s="54"/>
      <c r="O273" s="123" t="s">
        <v>1499</v>
      </c>
    </row>
    <row r="274" spans="1:15" ht="51">
      <c r="A274" s="53">
        <v>273</v>
      </c>
      <c r="B274" s="123" t="s">
        <v>406</v>
      </c>
      <c r="C274" s="123" t="s">
        <v>717</v>
      </c>
      <c r="D274" s="123" t="s">
        <v>439</v>
      </c>
      <c r="E274" s="123" t="s">
        <v>1344</v>
      </c>
      <c r="F274" s="123" t="s">
        <v>40</v>
      </c>
      <c r="G274" s="123" t="s">
        <v>1096</v>
      </c>
      <c r="H274" s="124">
        <v>480674</v>
      </c>
      <c r="I274" s="124">
        <v>470000</v>
      </c>
      <c r="J274" s="123" t="s">
        <v>1243</v>
      </c>
      <c r="K274" s="123" t="s">
        <v>697</v>
      </c>
      <c r="L274" s="123" t="s">
        <v>545</v>
      </c>
      <c r="M274" s="55" t="s">
        <v>1644</v>
      </c>
      <c r="N274" s="54"/>
      <c r="O274" s="123" t="s">
        <v>1488</v>
      </c>
    </row>
    <row r="275" spans="1:15" ht="51">
      <c r="A275" s="53">
        <v>274</v>
      </c>
      <c r="B275" s="123" t="s">
        <v>406</v>
      </c>
      <c r="C275" s="123" t="s">
        <v>973</v>
      </c>
      <c r="D275" s="123" t="s">
        <v>555</v>
      </c>
      <c r="E275" s="123" t="s">
        <v>941</v>
      </c>
      <c r="F275" s="123" t="s">
        <v>40</v>
      </c>
      <c r="G275" s="123" t="s">
        <v>1096</v>
      </c>
      <c r="H275" s="124">
        <v>335557</v>
      </c>
      <c r="I275" s="124">
        <v>310000</v>
      </c>
      <c r="J275" s="123" t="s">
        <v>51</v>
      </c>
      <c r="K275" s="123" t="s">
        <v>507</v>
      </c>
      <c r="L275" s="123" t="s">
        <v>99</v>
      </c>
      <c r="M275" s="55" t="s">
        <v>1644</v>
      </c>
      <c r="N275" s="54"/>
      <c r="O275" s="123" t="s">
        <v>1488</v>
      </c>
    </row>
    <row r="276" spans="1:15" ht="51">
      <c r="A276" s="53">
        <v>275</v>
      </c>
      <c r="B276" s="123" t="s">
        <v>406</v>
      </c>
      <c r="C276" s="123" t="s">
        <v>955</v>
      </c>
      <c r="D276" s="123" t="s">
        <v>203</v>
      </c>
      <c r="E276" s="123" t="s">
        <v>928</v>
      </c>
      <c r="F276" s="123" t="s">
        <v>40</v>
      </c>
      <c r="G276" s="123" t="s">
        <v>1096</v>
      </c>
      <c r="H276" s="124">
        <v>306371</v>
      </c>
      <c r="I276" s="124">
        <v>285000</v>
      </c>
      <c r="J276" s="123" t="s">
        <v>1436</v>
      </c>
      <c r="K276" s="123" t="s">
        <v>1436</v>
      </c>
      <c r="L276" s="123" t="s">
        <v>1454</v>
      </c>
      <c r="M276" s="55" t="s">
        <v>1644</v>
      </c>
      <c r="N276" s="54"/>
      <c r="O276" s="123" t="s">
        <v>1493</v>
      </c>
    </row>
    <row r="277" spans="1:15" ht="51">
      <c r="A277" s="53">
        <v>276</v>
      </c>
      <c r="B277" s="123" t="s">
        <v>406</v>
      </c>
      <c r="C277" s="123" t="s">
        <v>1064</v>
      </c>
      <c r="D277" s="123" t="s">
        <v>854</v>
      </c>
      <c r="E277" s="123" t="s">
        <v>29</v>
      </c>
      <c r="F277" s="123" t="s">
        <v>40</v>
      </c>
      <c r="G277" s="123" t="s">
        <v>1096</v>
      </c>
      <c r="H277" s="124">
        <v>240800</v>
      </c>
      <c r="I277" s="124">
        <v>240800</v>
      </c>
      <c r="J277" s="123" t="s">
        <v>684</v>
      </c>
      <c r="K277" s="123" t="s">
        <v>9</v>
      </c>
      <c r="L277" s="123" t="s">
        <v>949</v>
      </c>
      <c r="M277" s="55" t="s">
        <v>1644</v>
      </c>
      <c r="N277" s="54"/>
      <c r="O277" s="123" t="s">
        <v>1498</v>
      </c>
    </row>
    <row r="278" spans="1:15" ht="51">
      <c r="A278" s="53">
        <v>277</v>
      </c>
      <c r="B278" s="123" t="s">
        <v>230</v>
      </c>
      <c r="C278" s="123" t="s">
        <v>230</v>
      </c>
      <c r="D278" s="123" t="s">
        <v>439</v>
      </c>
      <c r="E278" s="123" t="s">
        <v>972</v>
      </c>
      <c r="F278" s="123" t="s">
        <v>40</v>
      </c>
      <c r="G278" s="123" t="s">
        <v>559</v>
      </c>
      <c r="H278" s="124">
        <v>205843</v>
      </c>
      <c r="I278" s="124">
        <v>205843</v>
      </c>
      <c r="J278" s="123" t="s">
        <v>507</v>
      </c>
      <c r="K278" s="123" t="s">
        <v>1397</v>
      </c>
      <c r="L278" s="123" t="s">
        <v>1119</v>
      </c>
      <c r="M278" s="55" t="s">
        <v>1644</v>
      </c>
      <c r="N278" s="54"/>
      <c r="O278" s="123" t="s">
        <v>1488</v>
      </c>
    </row>
    <row r="279" spans="1:15" ht="51">
      <c r="A279" s="53">
        <v>278</v>
      </c>
      <c r="B279" s="123" t="s">
        <v>230</v>
      </c>
      <c r="C279" s="123" t="s">
        <v>230</v>
      </c>
      <c r="D279" s="123" t="s">
        <v>1225</v>
      </c>
      <c r="E279" s="123" t="s">
        <v>1274</v>
      </c>
      <c r="F279" s="123" t="s">
        <v>40</v>
      </c>
      <c r="G279" s="123" t="s">
        <v>559</v>
      </c>
      <c r="H279" s="124">
        <v>129546</v>
      </c>
      <c r="I279" s="124">
        <v>129500</v>
      </c>
      <c r="J279" s="123" t="s">
        <v>1041</v>
      </c>
      <c r="K279" s="123" t="s">
        <v>189</v>
      </c>
      <c r="L279" s="123" t="s">
        <v>1119</v>
      </c>
      <c r="M279" s="55" t="s">
        <v>1644</v>
      </c>
      <c r="N279" s="54"/>
      <c r="O279" s="123" t="s">
        <v>1488</v>
      </c>
    </row>
    <row r="280" spans="1:15" ht="51">
      <c r="A280" s="53">
        <v>279</v>
      </c>
      <c r="B280" s="123" t="s">
        <v>230</v>
      </c>
      <c r="C280" s="123" t="s">
        <v>230</v>
      </c>
      <c r="D280" s="123" t="s">
        <v>439</v>
      </c>
      <c r="E280" s="123" t="s">
        <v>985</v>
      </c>
      <c r="F280" s="123" t="s">
        <v>40</v>
      </c>
      <c r="G280" s="123" t="s">
        <v>983</v>
      </c>
      <c r="H280" s="124">
        <v>557958</v>
      </c>
      <c r="I280" s="124">
        <v>557958</v>
      </c>
      <c r="J280" s="123" t="s">
        <v>370</v>
      </c>
      <c r="K280" s="123" t="s">
        <v>697</v>
      </c>
      <c r="L280" s="123" t="s">
        <v>1119</v>
      </c>
      <c r="M280" s="55" t="s">
        <v>1644</v>
      </c>
      <c r="N280" s="54"/>
      <c r="O280" s="123" t="s">
        <v>1488</v>
      </c>
    </row>
    <row r="281" spans="1:15" ht="51">
      <c r="A281" s="53">
        <v>280</v>
      </c>
      <c r="B281" s="123" t="s">
        <v>230</v>
      </c>
      <c r="C281" s="123" t="s">
        <v>230</v>
      </c>
      <c r="D281" s="123" t="s">
        <v>439</v>
      </c>
      <c r="E281" s="123" t="s">
        <v>995</v>
      </c>
      <c r="F281" s="123" t="s">
        <v>40</v>
      </c>
      <c r="G281" s="123" t="s">
        <v>983</v>
      </c>
      <c r="H281" s="124">
        <v>1044279</v>
      </c>
      <c r="I281" s="124">
        <v>1044279</v>
      </c>
      <c r="J281" s="123" t="s">
        <v>370</v>
      </c>
      <c r="K281" s="123" t="s">
        <v>697</v>
      </c>
      <c r="L281" s="123" t="s">
        <v>1119</v>
      </c>
      <c r="M281" s="55" t="s">
        <v>1644</v>
      </c>
      <c r="N281" s="54"/>
      <c r="O281" s="123" t="s">
        <v>1488</v>
      </c>
    </row>
    <row r="282" spans="1:15" ht="51">
      <c r="A282" s="53">
        <v>281</v>
      </c>
      <c r="B282" s="123" t="s">
        <v>230</v>
      </c>
      <c r="C282" s="123" t="s">
        <v>993</v>
      </c>
      <c r="D282" s="123" t="s">
        <v>439</v>
      </c>
      <c r="E282" s="123" t="s">
        <v>105</v>
      </c>
      <c r="F282" s="123" t="s">
        <v>40</v>
      </c>
      <c r="G282" s="123" t="s">
        <v>1096</v>
      </c>
      <c r="H282" s="124">
        <v>940000</v>
      </c>
      <c r="I282" s="124">
        <v>925000</v>
      </c>
      <c r="J282" s="123" t="s">
        <v>886</v>
      </c>
      <c r="K282" s="123" t="s">
        <v>70</v>
      </c>
      <c r="L282" s="123" t="s">
        <v>545</v>
      </c>
      <c r="M282" s="55" t="s">
        <v>1644</v>
      </c>
      <c r="N282" s="54"/>
      <c r="O282" s="123" t="s">
        <v>1498</v>
      </c>
    </row>
    <row r="283" spans="1:15" ht="140.25">
      <c r="A283" s="53">
        <v>282</v>
      </c>
      <c r="B283" s="123" t="s">
        <v>230</v>
      </c>
      <c r="C283" s="123" t="s">
        <v>487</v>
      </c>
      <c r="D283" s="123" t="s">
        <v>230</v>
      </c>
      <c r="E283" s="123" t="s">
        <v>641</v>
      </c>
      <c r="F283" s="123" t="s">
        <v>40</v>
      </c>
      <c r="G283" s="123" t="s">
        <v>1096</v>
      </c>
      <c r="H283" s="124">
        <v>266063</v>
      </c>
      <c r="I283" s="124">
        <v>266063</v>
      </c>
      <c r="J283" s="123" t="s">
        <v>507</v>
      </c>
      <c r="K283" s="123" t="s">
        <v>1436</v>
      </c>
      <c r="L283" s="123" t="s">
        <v>1415</v>
      </c>
      <c r="M283" s="55" t="s">
        <v>1644</v>
      </c>
      <c r="N283" s="54"/>
      <c r="O283" s="123" t="s">
        <v>1489</v>
      </c>
    </row>
    <row r="284" spans="1:15" ht="191.25">
      <c r="A284" s="53">
        <v>283</v>
      </c>
      <c r="B284" s="123" t="s">
        <v>230</v>
      </c>
      <c r="C284" s="123" t="s">
        <v>1414</v>
      </c>
      <c r="D284" s="123" t="s">
        <v>854</v>
      </c>
      <c r="E284" s="123" t="s">
        <v>583</v>
      </c>
      <c r="F284" s="123" t="s">
        <v>40</v>
      </c>
      <c r="G284" s="123" t="s">
        <v>983</v>
      </c>
      <c r="H284" s="124">
        <v>259007</v>
      </c>
      <c r="I284" s="124">
        <v>259000</v>
      </c>
      <c r="J284" s="123" t="s">
        <v>227</v>
      </c>
      <c r="K284" s="123" t="s">
        <v>227</v>
      </c>
      <c r="L284" s="123" t="s">
        <v>1415</v>
      </c>
      <c r="M284" s="55" t="s">
        <v>1644</v>
      </c>
      <c r="N284" s="54"/>
      <c r="O284" s="123" t="s">
        <v>1499</v>
      </c>
    </row>
    <row r="285" spans="1:15" ht="51">
      <c r="A285" s="53">
        <v>284</v>
      </c>
      <c r="B285" s="123" t="s">
        <v>230</v>
      </c>
      <c r="C285" s="123" t="s">
        <v>1258</v>
      </c>
      <c r="D285" s="123" t="s">
        <v>230</v>
      </c>
      <c r="E285" s="123" t="s">
        <v>1019</v>
      </c>
      <c r="F285" s="123" t="s">
        <v>40</v>
      </c>
      <c r="G285" s="123" t="s">
        <v>983</v>
      </c>
      <c r="H285" s="124">
        <v>183372</v>
      </c>
      <c r="I285" s="124">
        <v>165035</v>
      </c>
      <c r="J285" s="123" t="s">
        <v>189</v>
      </c>
      <c r="K285" s="123" t="s">
        <v>227</v>
      </c>
      <c r="L285" s="123" t="s">
        <v>1415</v>
      </c>
      <c r="M285" s="55" t="s">
        <v>1644</v>
      </c>
      <c r="N285" s="54"/>
      <c r="O285" s="123" t="s">
        <v>1498</v>
      </c>
    </row>
    <row r="286" spans="1:15" ht="38.25">
      <c r="A286" s="53">
        <v>285</v>
      </c>
      <c r="B286" s="123" t="s">
        <v>934</v>
      </c>
      <c r="C286" s="123" t="s">
        <v>934</v>
      </c>
      <c r="D286" s="123" t="s">
        <v>538</v>
      </c>
      <c r="E286" s="123" t="s">
        <v>377</v>
      </c>
      <c r="F286" s="123" t="s">
        <v>40</v>
      </c>
      <c r="G286" s="123" t="s">
        <v>983</v>
      </c>
      <c r="H286" s="124">
        <v>116930000</v>
      </c>
      <c r="I286" s="124">
        <v>116930000</v>
      </c>
      <c r="J286" s="123" t="s">
        <v>714</v>
      </c>
      <c r="K286" s="123" t="s">
        <v>333</v>
      </c>
      <c r="L286" s="123" t="s">
        <v>893</v>
      </c>
      <c r="M286" s="55" t="s">
        <v>1644</v>
      </c>
      <c r="N286" s="54"/>
      <c r="O286" s="123" t="s">
        <v>1504</v>
      </c>
    </row>
    <row r="287" spans="1:15" ht="102">
      <c r="A287" s="53">
        <v>286</v>
      </c>
      <c r="B287" s="123" t="s">
        <v>934</v>
      </c>
      <c r="C287" s="123" t="s">
        <v>934</v>
      </c>
      <c r="D287" s="123" t="s">
        <v>439</v>
      </c>
      <c r="E287" s="123" t="s">
        <v>1199</v>
      </c>
      <c r="F287" s="123" t="s">
        <v>40</v>
      </c>
      <c r="G287" s="123" t="s">
        <v>1096</v>
      </c>
      <c r="H287" s="124">
        <v>1311000</v>
      </c>
      <c r="I287" s="124">
        <v>1311000</v>
      </c>
      <c r="J287" s="123" t="s">
        <v>714</v>
      </c>
      <c r="K287" s="123" t="s">
        <v>1315</v>
      </c>
      <c r="L287" s="123" t="s">
        <v>893</v>
      </c>
      <c r="M287" s="55" t="s">
        <v>1644</v>
      </c>
      <c r="N287" s="54"/>
      <c r="O287" s="123" t="s">
        <v>1490</v>
      </c>
    </row>
    <row r="288" spans="1:15" ht="51">
      <c r="A288" s="53">
        <v>287</v>
      </c>
      <c r="B288" s="123" t="s">
        <v>934</v>
      </c>
      <c r="C288" s="123" t="s">
        <v>934</v>
      </c>
      <c r="D288" s="123" t="s">
        <v>439</v>
      </c>
      <c r="E288" s="123" t="s">
        <v>254</v>
      </c>
      <c r="F288" s="123" t="s">
        <v>40</v>
      </c>
      <c r="G288" s="123" t="s">
        <v>983</v>
      </c>
      <c r="H288" s="124">
        <v>3000000</v>
      </c>
      <c r="I288" s="124">
        <v>3000000</v>
      </c>
      <c r="J288" s="123" t="s">
        <v>589</v>
      </c>
      <c r="K288" s="123" t="s">
        <v>70</v>
      </c>
      <c r="L288" s="123" t="s">
        <v>893</v>
      </c>
      <c r="M288" s="55" t="s">
        <v>1644</v>
      </c>
      <c r="N288" s="54"/>
      <c r="O288" s="123" t="s">
        <v>1488</v>
      </c>
    </row>
    <row r="289" spans="1:15" ht="51">
      <c r="A289" s="53">
        <v>288</v>
      </c>
      <c r="B289" s="123" t="s">
        <v>934</v>
      </c>
      <c r="C289" s="123" t="s">
        <v>934</v>
      </c>
      <c r="D289" s="123" t="s">
        <v>867</v>
      </c>
      <c r="E289" s="123" t="s">
        <v>1100</v>
      </c>
      <c r="F289" s="123" t="s">
        <v>40</v>
      </c>
      <c r="G289" s="123" t="s">
        <v>1096</v>
      </c>
      <c r="H289" s="124">
        <v>4500000</v>
      </c>
      <c r="I289" s="124">
        <v>4360000</v>
      </c>
      <c r="J289" s="123" t="s">
        <v>589</v>
      </c>
      <c r="K289" s="123" t="s">
        <v>370</v>
      </c>
      <c r="L289" s="123" t="s">
        <v>893</v>
      </c>
      <c r="M289" s="55" t="s">
        <v>1644</v>
      </c>
      <c r="N289" s="54"/>
      <c r="O289" s="123" t="s">
        <v>1488</v>
      </c>
    </row>
    <row r="290" spans="1:15" ht="38.25">
      <c r="A290" s="53">
        <v>289</v>
      </c>
      <c r="B290" s="123" t="s">
        <v>934</v>
      </c>
      <c r="C290" s="123" t="s">
        <v>430</v>
      </c>
      <c r="D290" s="123" t="s">
        <v>602</v>
      </c>
      <c r="E290" s="123" t="s">
        <v>880</v>
      </c>
      <c r="F290" s="123" t="s">
        <v>59</v>
      </c>
      <c r="G290" s="123" t="s">
        <v>839</v>
      </c>
      <c r="H290" s="124">
        <v>117004876</v>
      </c>
      <c r="I290" s="124">
        <v>115000000</v>
      </c>
      <c r="J290" s="123" t="s">
        <v>227</v>
      </c>
      <c r="K290" s="123" t="s">
        <v>370</v>
      </c>
      <c r="L290" s="123" t="s">
        <v>893</v>
      </c>
      <c r="M290" s="55" t="s">
        <v>1644</v>
      </c>
      <c r="N290" s="54"/>
      <c r="O290" s="123" t="s">
        <v>1504</v>
      </c>
    </row>
    <row r="291" spans="1:15" ht="51">
      <c r="A291" s="53">
        <v>290</v>
      </c>
      <c r="B291" s="123" t="s">
        <v>934</v>
      </c>
      <c r="C291" s="123" t="s">
        <v>907</v>
      </c>
      <c r="D291" s="123" t="s">
        <v>439</v>
      </c>
      <c r="E291" s="123" t="s">
        <v>368</v>
      </c>
      <c r="F291" s="123" t="s">
        <v>40</v>
      </c>
      <c r="G291" s="123" t="s">
        <v>1096</v>
      </c>
      <c r="H291" s="124">
        <v>400000</v>
      </c>
      <c r="I291" s="124">
        <v>380000</v>
      </c>
      <c r="J291" s="123" t="s">
        <v>1011</v>
      </c>
      <c r="K291" s="123" t="s">
        <v>333</v>
      </c>
      <c r="L291" s="123" t="s">
        <v>293</v>
      </c>
      <c r="M291" s="55" t="s">
        <v>1644</v>
      </c>
      <c r="N291" s="54"/>
      <c r="O291" s="123" t="s">
        <v>1498</v>
      </c>
    </row>
    <row r="292" spans="1:15" ht="102">
      <c r="A292" s="53">
        <v>291</v>
      </c>
      <c r="B292" s="123" t="s">
        <v>934</v>
      </c>
      <c r="C292" s="123" t="s">
        <v>37</v>
      </c>
      <c r="D292" s="123" t="s">
        <v>439</v>
      </c>
      <c r="E292" s="123" t="s">
        <v>541</v>
      </c>
      <c r="F292" s="123" t="s">
        <v>40</v>
      </c>
      <c r="G292" s="123" t="s">
        <v>797</v>
      </c>
      <c r="H292" s="124">
        <v>3000000</v>
      </c>
      <c r="I292" s="124">
        <v>2950000</v>
      </c>
      <c r="J292" s="123" t="s">
        <v>1011</v>
      </c>
      <c r="K292" s="123" t="s">
        <v>70</v>
      </c>
      <c r="L292" s="123" t="s">
        <v>893</v>
      </c>
      <c r="M292" s="55" t="s">
        <v>1644</v>
      </c>
      <c r="N292" s="54"/>
      <c r="O292" s="123" t="s">
        <v>1490</v>
      </c>
    </row>
    <row r="293" spans="1:15" ht="51">
      <c r="A293" s="53">
        <v>292</v>
      </c>
      <c r="B293" s="123" t="s">
        <v>934</v>
      </c>
      <c r="C293" s="123" t="s">
        <v>1352</v>
      </c>
      <c r="D293" s="123" t="s">
        <v>934</v>
      </c>
      <c r="E293" s="123" t="s">
        <v>921</v>
      </c>
      <c r="F293" s="123" t="s">
        <v>40</v>
      </c>
      <c r="G293" s="123" t="s">
        <v>983</v>
      </c>
      <c r="H293" s="124">
        <v>653400</v>
      </c>
      <c r="I293" s="124">
        <v>653400</v>
      </c>
      <c r="J293" s="123" t="s">
        <v>1011</v>
      </c>
      <c r="K293" s="123" t="s">
        <v>70</v>
      </c>
      <c r="L293" s="123" t="s">
        <v>986</v>
      </c>
      <c r="M293" s="55" t="s">
        <v>1644</v>
      </c>
      <c r="N293" s="54"/>
      <c r="O293" s="123" t="s">
        <v>1488</v>
      </c>
    </row>
    <row r="294" spans="1:15" ht="51">
      <c r="A294" s="53">
        <v>293</v>
      </c>
      <c r="B294" s="123" t="s">
        <v>934</v>
      </c>
      <c r="C294" s="123" t="s">
        <v>146</v>
      </c>
      <c r="D294" s="123" t="s">
        <v>934</v>
      </c>
      <c r="E294" s="123" t="s">
        <v>1010</v>
      </c>
      <c r="F294" s="123" t="s">
        <v>40</v>
      </c>
      <c r="G294" s="123" t="s">
        <v>1096</v>
      </c>
      <c r="H294" s="124">
        <v>161174</v>
      </c>
      <c r="I294" s="124">
        <v>150000</v>
      </c>
      <c r="J294" s="123" t="s">
        <v>1397</v>
      </c>
      <c r="K294" s="123" t="s">
        <v>1011</v>
      </c>
      <c r="L294" s="123" t="s">
        <v>986</v>
      </c>
      <c r="M294" s="55" t="s">
        <v>1644</v>
      </c>
      <c r="N294" s="54"/>
      <c r="O294" s="123" t="s">
        <v>1488</v>
      </c>
    </row>
    <row r="295" spans="1:15" ht="191.25">
      <c r="A295" s="53">
        <v>294</v>
      </c>
      <c r="B295" s="123" t="s">
        <v>934</v>
      </c>
      <c r="C295" s="123" t="s">
        <v>1099</v>
      </c>
      <c r="D295" s="123" t="s">
        <v>854</v>
      </c>
      <c r="E295" s="123" t="s">
        <v>13</v>
      </c>
      <c r="F295" s="123" t="s">
        <v>40</v>
      </c>
      <c r="G295" s="123" t="s">
        <v>1096</v>
      </c>
      <c r="H295" s="124">
        <v>406982</v>
      </c>
      <c r="I295" s="124">
        <v>406982</v>
      </c>
      <c r="J295" s="123" t="s">
        <v>333</v>
      </c>
      <c r="K295" s="123" t="s">
        <v>189</v>
      </c>
      <c r="L295" s="123" t="s">
        <v>986</v>
      </c>
      <c r="M295" s="55" t="s">
        <v>1644</v>
      </c>
      <c r="N295" s="54"/>
      <c r="O295" s="123" t="s">
        <v>1499</v>
      </c>
    </row>
    <row r="296" spans="1:15" ht="51">
      <c r="A296" s="53">
        <v>295</v>
      </c>
      <c r="B296" s="123" t="s">
        <v>934</v>
      </c>
      <c r="C296" s="123" t="s">
        <v>102</v>
      </c>
      <c r="D296" s="123" t="s">
        <v>934</v>
      </c>
      <c r="E296" s="123" t="s">
        <v>754</v>
      </c>
      <c r="F296" s="123" t="s">
        <v>40</v>
      </c>
      <c r="G296" s="123" t="s">
        <v>559</v>
      </c>
      <c r="H296" s="124">
        <v>400000</v>
      </c>
      <c r="I296" s="124">
        <v>400000</v>
      </c>
      <c r="J296" s="123" t="s">
        <v>463</v>
      </c>
      <c r="K296" s="123" t="s">
        <v>589</v>
      </c>
      <c r="L296" s="123" t="s">
        <v>986</v>
      </c>
      <c r="M296" s="55" t="s">
        <v>1644</v>
      </c>
      <c r="N296" s="54"/>
      <c r="O296" s="123" t="s">
        <v>1498</v>
      </c>
    </row>
    <row r="297" spans="1:15" ht="51">
      <c r="A297" s="53">
        <v>296</v>
      </c>
      <c r="B297" s="123" t="s">
        <v>934</v>
      </c>
      <c r="C297" s="123" t="s">
        <v>878</v>
      </c>
      <c r="D297" s="123" t="s">
        <v>19</v>
      </c>
      <c r="E297" s="123" t="s">
        <v>114</v>
      </c>
      <c r="F297" s="123" t="s">
        <v>40</v>
      </c>
      <c r="G297" s="123" t="s">
        <v>1096</v>
      </c>
      <c r="H297" s="124">
        <v>315000</v>
      </c>
      <c r="I297" s="124">
        <v>315000</v>
      </c>
      <c r="J297" s="123" t="s">
        <v>1397</v>
      </c>
      <c r="K297" s="123" t="s">
        <v>617</v>
      </c>
      <c r="L297" s="123" t="s">
        <v>893</v>
      </c>
      <c r="M297" s="55" t="s">
        <v>1644</v>
      </c>
      <c r="N297" s="54"/>
      <c r="O297" s="123" t="s">
        <v>1498</v>
      </c>
    </row>
    <row r="298" spans="1:15" ht="51">
      <c r="A298" s="53">
        <v>297</v>
      </c>
      <c r="B298" s="123" t="s">
        <v>1037</v>
      </c>
      <c r="C298" s="123" t="s">
        <v>1102</v>
      </c>
      <c r="D298" s="123" t="s">
        <v>439</v>
      </c>
      <c r="E298" s="123" t="s">
        <v>1001</v>
      </c>
      <c r="F298" s="123" t="s">
        <v>59</v>
      </c>
      <c r="G298" s="123" t="s">
        <v>1398</v>
      </c>
      <c r="H298" s="124">
        <v>148749606</v>
      </c>
      <c r="I298" s="124">
        <v>148500000</v>
      </c>
      <c r="J298" s="123" t="s">
        <v>51</v>
      </c>
      <c r="K298" s="123" t="s">
        <v>589</v>
      </c>
      <c r="L298" s="123" t="s">
        <v>569</v>
      </c>
      <c r="M298" s="55" t="s">
        <v>1644</v>
      </c>
      <c r="N298" s="54"/>
      <c r="O298" s="123" t="s">
        <v>1488</v>
      </c>
    </row>
    <row r="299" spans="1:15" ht="140.25">
      <c r="A299" s="53">
        <v>298</v>
      </c>
      <c r="B299" s="123" t="s">
        <v>1037</v>
      </c>
      <c r="C299" s="123" t="s">
        <v>1102</v>
      </c>
      <c r="D299" s="123" t="s">
        <v>439</v>
      </c>
      <c r="E299" s="123" t="s">
        <v>636</v>
      </c>
      <c r="F299" s="123" t="s">
        <v>40</v>
      </c>
      <c r="G299" s="123" t="s">
        <v>983</v>
      </c>
      <c r="H299" s="124">
        <v>3608250</v>
      </c>
      <c r="I299" s="124">
        <v>3608250</v>
      </c>
      <c r="J299" s="123" t="s">
        <v>1041</v>
      </c>
      <c r="K299" s="123" t="s">
        <v>1243</v>
      </c>
      <c r="L299" s="123" t="s">
        <v>562</v>
      </c>
      <c r="M299" s="55" t="s">
        <v>1644</v>
      </c>
      <c r="N299" s="54"/>
      <c r="O299" s="123" t="s">
        <v>1489</v>
      </c>
    </row>
    <row r="300" spans="1:15" ht="51">
      <c r="A300" s="53">
        <v>299</v>
      </c>
      <c r="B300" s="123" t="s">
        <v>1037</v>
      </c>
      <c r="C300" s="123" t="s">
        <v>1102</v>
      </c>
      <c r="D300" s="123" t="s">
        <v>439</v>
      </c>
      <c r="E300" s="123" t="s">
        <v>725</v>
      </c>
      <c r="F300" s="123" t="s">
        <v>40</v>
      </c>
      <c r="G300" s="123" t="s">
        <v>983</v>
      </c>
      <c r="H300" s="124">
        <v>71347000</v>
      </c>
      <c r="I300" s="124">
        <v>70752000</v>
      </c>
      <c r="J300" s="123" t="s">
        <v>370</v>
      </c>
      <c r="K300" s="123" t="s">
        <v>1315</v>
      </c>
      <c r="L300" s="123" t="s">
        <v>375</v>
      </c>
      <c r="M300" s="55" t="s">
        <v>1644</v>
      </c>
      <c r="N300" s="54"/>
      <c r="O300" s="123" t="s">
        <v>1488</v>
      </c>
    </row>
    <row r="301" spans="1:15" ht="102">
      <c r="A301" s="53">
        <v>300</v>
      </c>
      <c r="B301" s="123" t="s">
        <v>1037</v>
      </c>
      <c r="C301" s="123" t="s">
        <v>1106</v>
      </c>
      <c r="D301" s="123" t="s">
        <v>439</v>
      </c>
      <c r="E301" s="123" t="s">
        <v>488</v>
      </c>
      <c r="F301" s="123" t="s">
        <v>40</v>
      </c>
      <c r="G301" s="123" t="s">
        <v>1096</v>
      </c>
      <c r="H301" s="124">
        <v>62614</v>
      </c>
      <c r="I301" s="124">
        <v>62614</v>
      </c>
      <c r="J301" s="123" t="s">
        <v>1384</v>
      </c>
      <c r="K301" s="123" t="s">
        <v>1397</v>
      </c>
      <c r="L301" s="123" t="s">
        <v>265</v>
      </c>
      <c r="M301" s="55" t="s">
        <v>1644</v>
      </c>
      <c r="N301" s="54"/>
      <c r="O301" s="123" t="s">
        <v>1500</v>
      </c>
    </row>
    <row r="302" spans="1:15" ht="191.25">
      <c r="A302" s="53">
        <v>301</v>
      </c>
      <c r="B302" s="123" t="s">
        <v>1037</v>
      </c>
      <c r="C302" s="123" t="s">
        <v>1106</v>
      </c>
      <c r="D302" s="123" t="s">
        <v>439</v>
      </c>
      <c r="E302" s="123" t="s">
        <v>813</v>
      </c>
      <c r="F302" s="123" t="s">
        <v>40</v>
      </c>
      <c r="G302" s="123" t="s">
        <v>1096</v>
      </c>
      <c r="H302" s="124">
        <v>199500</v>
      </c>
      <c r="I302" s="124">
        <v>199500</v>
      </c>
      <c r="J302" s="123" t="s">
        <v>333</v>
      </c>
      <c r="K302" s="123" t="s">
        <v>9</v>
      </c>
      <c r="L302" s="123" t="s">
        <v>746</v>
      </c>
      <c r="M302" s="55" t="s">
        <v>1644</v>
      </c>
      <c r="N302" s="54"/>
      <c r="O302" s="123" t="s">
        <v>1499</v>
      </c>
    </row>
    <row r="303" spans="1:15" ht="140.25">
      <c r="A303" s="53">
        <v>302</v>
      </c>
      <c r="B303" s="123" t="s">
        <v>1037</v>
      </c>
      <c r="C303" s="123" t="s">
        <v>1106</v>
      </c>
      <c r="D303" s="123" t="s">
        <v>439</v>
      </c>
      <c r="E303" s="123" t="s">
        <v>1269</v>
      </c>
      <c r="F303" s="123" t="s">
        <v>40</v>
      </c>
      <c r="G303" s="123" t="s">
        <v>1096</v>
      </c>
      <c r="H303" s="124">
        <v>1400000</v>
      </c>
      <c r="I303" s="124">
        <v>1400000</v>
      </c>
      <c r="J303" s="123" t="s">
        <v>70</v>
      </c>
      <c r="K303" s="123" t="s">
        <v>684</v>
      </c>
      <c r="L303" s="123" t="s">
        <v>739</v>
      </c>
      <c r="M303" s="55" t="s">
        <v>1644</v>
      </c>
      <c r="N303" s="54"/>
      <c r="O303" s="123" t="s">
        <v>1489</v>
      </c>
    </row>
    <row r="304" spans="1:15" ht="102">
      <c r="A304" s="53">
        <v>303</v>
      </c>
      <c r="B304" s="123" t="s">
        <v>1037</v>
      </c>
      <c r="C304" s="123" t="s">
        <v>1452</v>
      </c>
      <c r="D304" s="123" t="s">
        <v>439</v>
      </c>
      <c r="E304" s="123" t="s">
        <v>234</v>
      </c>
      <c r="F304" s="123" t="s">
        <v>59</v>
      </c>
      <c r="G304" s="123" t="s">
        <v>389</v>
      </c>
      <c r="H304" s="124">
        <v>257613172</v>
      </c>
      <c r="I304" s="124">
        <v>257600000</v>
      </c>
      <c r="J304" s="123" t="s">
        <v>1315</v>
      </c>
      <c r="K304" s="123" t="s">
        <v>1322</v>
      </c>
      <c r="L304" s="123" t="s">
        <v>545</v>
      </c>
      <c r="M304" s="55" t="s">
        <v>1644</v>
      </c>
      <c r="N304" s="54"/>
      <c r="O304" s="123" t="s">
        <v>1490</v>
      </c>
    </row>
    <row r="305" spans="1:15" ht="102">
      <c r="A305" s="53">
        <v>304</v>
      </c>
      <c r="B305" s="123" t="s">
        <v>1037</v>
      </c>
      <c r="C305" s="123" t="s">
        <v>1452</v>
      </c>
      <c r="D305" s="123" t="s">
        <v>439</v>
      </c>
      <c r="E305" s="123" t="s">
        <v>1176</v>
      </c>
      <c r="F305" s="123" t="s">
        <v>59</v>
      </c>
      <c r="G305" s="123" t="s">
        <v>531</v>
      </c>
      <c r="H305" s="124">
        <v>472681670</v>
      </c>
      <c r="I305" s="124">
        <v>465000000</v>
      </c>
      <c r="J305" s="123" t="s">
        <v>1315</v>
      </c>
      <c r="K305" s="123" t="s">
        <v>1322</v>
      </c>
      <c r="L305" s="123" t="s">
        <v>545</v>
      </c>
      <c r="M305" s="55" t="s">
        <v>1644</v>
      </c>
      <c r="N305" s="54"/>
      <c r="O305" s="123" t="s">
        <v>1490</v>
      </c>
    </row>
    <row r="306" spans="1:15" ht="140.25">
      <c r="A306" s="53">
        <v>305</v>
      </c>
      <c r="B306" s="123" t="s">
        <v>1037</v>
      </c>
      <c r="C306" s="123" t="s">
        <v>1452</v>
      </c>
      <c r="D306" s="123" t="s">
        <v>439</v>
      </c>
      <c r="E306" s="123" t="s">
        <v>1375</v>
      </c>
      <c r="F306" s="123" t="s">
        <v>40</v>
      </c>
      <c r="G306" s="123" t="s">
        <v>1096</v>
      </c>
      <c r="H306" s="124">
        <v>3950000</v>
      </c>
      <c r="I306" s="124">
        <v>3900000</v>
      </c>
      <c r="J306" s="123" t="s">
        <v>1315</v>
      </c>
      <c r="K306" s="123" t="s">
        <v>684</v>
      </c>
      <c r="L306" s="123" t="s">
        <v>545</v>
      </c>
      <c r="M306" s="55" t="s">
        <v>1644</v>
      </c>
      <c r="N306" s="54"/>
      <c r="O306" s="123" t="s">
        <v>1489</v>
      </c>
    </row>
    <row r="307" spans="1:15" ht="102">
      <c r="A307" s="53">
        <v>306</v>
      </c>
      <c r="B307" s="123" t="s">
        <v>1037</v>
      </c>
      <c r="C307" s="123" t="s">
        <v>232</v>
      </c>
      <c r="D307" s="123" t="s">
        <v>439</v>
      </c>
      <c r="E307" s="123" t="s">
        <v>361</v>
      </c>
      <c r="F307" s="123" t="s">
        <v>40</v>
      </c>
      <c r="G307" s="123" t="s">
        <v>1096</v>
      </c>
      <c r="H307" s="124">
        <v>14880000</v>
      </c>
      <c r="I307" s="124">
        <v>14290000</v>
      </c>
      <c r="J307" s="123" t="s">
        <v>191</v>
      </c>
      <c r="K307" s="123" t="s">
        <v>886</v>
      </c>
      <c r="L307" s="123" t="s">
        <v>545</v>
      </c>
      <c r="M307" s="55" t="s">
        <v>1644</v>
      </c>
      <c r="N307" s="54"/>
      <c r="O307" s="123" t="s">
        <v>1490</v>
      </c>
    </row>
    <row r="308" spans="1:15" ht="102">
      <c r="A308" s="53">
        <v>307</v>
      </c>
      <c r="B308" s="123" t="s">
        <v>1037</v>
      </c>
      <c r="C308" s="123" t="s">
        <v>232</v>
      </c>
      <c r="D308" s="123" t="s">
        <v>439</v>
      </c>
      <c r="E308" s="123" t="s">
        <v>1083</v>
      </c>
      <c r="F308" s="123" t="s">
        <v>40</v>
      </c>
      <c r="G308" s="123" t="s">
        <v>1096</v>
      </c>
      <c r="H308" s="124">
        <v>78700</v>
      </c>
      <c r="I308" s="124">
        <v>78700</v>
      </c>
      <c r="J308" s="123" t="s">
        <v>370</v>
      </c>
      <c r="K308" s="123" t="s">
        <v>1322</v>
      </c>
      <c r="L308" s="123" t="s">
        <v>545</v>
      </c>
      <c r="M308" s="55" t="s">
        <v>1644</v>
      </c>
      <c r="N308" s="54"/>
      <c r="O308" s="123" t="s">
        <v>1490</v>
      </c>
    </row>
    <row r="309" spans="1:15" ht="51">
      <c r="A309" s="53">
        <v>308</v>
      </c>
      <c r="B309" s="123" t="s">
        <v>1037</v>
      </c>
      <c r="C309" s="123" t="s">
        <v>917</v>
      </c>
      <c r="D309" s="123" t="s">
        <v>439</v>
      </c>
      <c r="E309" s="123" t="s">
        <v>100</v>
      </c>
      <c r="F309" s="123" t="s">
        <v>40</v>
      </c>
      <c r="G309" s="123" t="s">
        <v>1096</v>
      </c>
      <c r="H309" s="124">
        <v>2288000</v>
      </c>
      <c r="I309" s="124">
        <v>1460000</v>
      </c>
      <c r="J309" s="123" t="s">
        <v>507</v>
      </c>
      <c r="K309" s="123" t="s">
        <v>70</v>
      </c>
      <c r="L309" s="123" t="s">
        <v>375</v>
      </c>
      <c r="M309" s="55" t="s">
        <v>1644</v>
      </c>
      <c r="N309" s="54"/>
      <c r="O309" s="123" t="s">
        <v>1488</v>
      </c>
    </row>
    <row r="310" spans="1:15" ht="140.25">
      <c r="A310" s="53">
        <v>309</v>
      </c>
      <c r="B310" s="123" t="s">
        <v>1037</v>
      </c>
      <c r="C310" s="123" t="s">
        <v>154</v>
      </c>
      <c r="D310" s="123" t="s">
        <v>439</v>
      </c>
      <c r="E310" s="123" t="s">
        <v>383</v>
      </c>
      <c r="F310" s="123" t="s">
        <v>40</v>
      </c>
      <c r="G310" s="123" t="s">
        <v>1096</v>
      </c>
      <c r="H310" s="124">
        <v>1839000</v>
      </c>
      <c r="I310" s="124">
        <v>1839000</v>
      </c>
      <c r="J310" s="123" t="s">
        <v>697</v>
      </c>
      <c r="K310" s="123" t="s">
        <v>1322</v>
      </c>
      <c r="L310" s="123" t="s">
        <v>1117</v>
      </c>
      <c r="M310" s="55" t="s">
        <v>1644</v>
      </c>
      <c r="N310" s="54"/>
      <c r="O310" s="123" t="s">
        <v>1489</v>
      </c>
    </row>
    <row r="311" spans="1:15" ht="191.25">
      <c r="A311" s="53">
        <v>310</v>
      </c>
      <c r="B311" s="123" t="s">
        <v>1037</v>
      </c>
      <c r="C311" s="123" t="s">
        <v>255</v>
      </c>
      <c r="D311" s="123" t="s">
        <v>439</v>
      </c>
      <c r="E311" s="123" t="s">
        <v>156</v>
      </c>
      <c r="F311" s="123" t="s">
        <v>40</v>
      </c>
      <c r="G311" s="123" t="s">
        <v>983</v>
      </c>
      <c r="H311" s="124">
        <v>735309</v>
      </c>
      <c r="I311" s="124">
        <v>735309</v>
      </c>
      <c r="J311" s="123" t="s">
        <v>51</v>
      </c>
      <c r="K311" s="123" t="s">
        <v>1397</v>
      </c>
      <c r="L311" s="123" t="s">
        <v>545</v>
      </c>
      <c r="M311" s="55" t="s">
        <v>1644</v>
      </c>
      <c r="N311" s="54"/>
      <c r="O311" s="123" t="s">
        <v>1499</v>
      </c>
    </row>
    <row r="312" spans="1:15" ht="140.25">
      <c r="A312" s="53">
        <v>311</v>
      </c>
      <c r="B312" s="123" t="s">
        <v>1037</v>
      </c>
      <c r="C312" s="123" t="s">
        <v>1038</v>
      </c>
      <c r="D312" s="123" t="s">
        <v>1237</v>
      </c>
      <c r="E312" s="123" t="s">
        <v>838</v>
      </c>
      <c r="F312" s="123" t="s">
        <v>40</v>
      </c>
      <c r="G312" s="123" t="s">
        <v>983</v>
      </c>
      <c r="H312" s="124">
        <v>177382</v>
      </c>
      <c r="I312" s="124">
        <v>177000</v>
      </c>
      <c r="J312" s="123" t="s">
        <v>1436</v>
      </c>
      <c r="K312" s="123" t="s">
        <v>1397</v>
      </c>
      <c r="L312" s="123" t="s">
        <v>569</v>
      </c>
      <c r="M312" s="55" t="s">
        <v>1644</v>
      </c>
      <c r="N312" s="54"/>
      <c r="O312" s="123" t="s">
        <v>1489</v>
      </c>
    </row>
    <row r="313" spans="1:15" ht="51">
      <c r="A313" s="53">
        <v>312</v>
      </c>
      <c r="B313" s="123" t="s">
        <v>1037</v>
      </c>
      <c r="C313" s="123" t="s">
        <v>1400</v>
      </c>
      <c r="D313" s="123" t="s">
        <v>1237</v>
      </c>
      <c r="E313" s="123" t="s">
        <v>1007</v>
      </c>
      <c r="F313" s="123" t="s">
        <v>40</v>
      </c>
      <c r="G313" s="123" t="s">
        <v>983</v>
      </c>
      <c r="H313" s="124">
        <v>364884</v>
      </c>
      <c r="I313" s="124">
        <v>360000</v>
      </c>
      <c r="J313" s="123" t="s">
        <v>617</v>
      </c>
      <c r="K313" s="123" t="s">
        <v>1011</v>
      </c>
      <c r="L313" s="123" t="s">
        <v>746</v>
      </c>
      <c r="M313" s="55" t="s">
        <v>1644</v>
      </c>
      <c r="N313" s="54"/>
      <c r="O313" s="123" t="s">
        <v>1498</v>
      </c>
    </row>
    <row r="314" spans="1:15" ht="140.25">
      <c r="A314" s="53">
        <v>313</v>
      </c>
      <c r="B314" s="123" t="s">
        <v>1037</v>
      </c>
      <c r="C314" s="123" t="s">
        <v>436</v>
      </c>
      <c r="D314" s="123" t="s">
        <v>439</v>
      </c>
      <c r="E314" s="123" t="s">
        <v>626</v>
      </c>
      <c r="F314" s="123" t="s">
        <v>40</v>
      </c>
      <c r="G314" s="123" t="s">
        <v>1096</v>
      </c>
      <c r="H314" s="124">
        <v>250458</v>
      </c>
      <c r="I314" s="124">
        <v>250458</v>
      </c>
      <c r="J314" s="123" t="s">
        <v>1011</v>
      </c>
      <c r="K314" s="123" t="s">
        <v>697</v>
      </c>
      <c r="L314" s="123" t="s">
        <v>625</v>
      </c>
      <c r="M314" s="55" t="s">
        <v>1644</v>
      </c>
      <c r="N314" s="54"/>
      <c r="O314" s="123" t="s">
        <v>1489</v>
      </c>
    </row>
    <row r="315" spans="1:15" ht="51">
      <c r="A315" s="53">
        <v>314</v>
      </c>
      <c r="B315" s="123" t="s">
        <v>1037</v>
      </c>
      <c r="C315" s="123" t="s">
        <v>244</v>
      </c>
      <c r="D315" s="123" t="s">
        <v>665</v>
      </c>
      <c r="E315" s="123" t="s">
        <v>780</v>
      </c>
      <c r="F315" s="123" t="s">
        <v>40</v>
      </c>
      <c r="G315" s="123" t="s">
        <v>1096</v>
      </c>
      <c r="H315" s="124">
        <v>783900</v>
      </c>
      <c r="I315" s="124">
        <v>565477</v>
      </c>
      <c r="J315" s="123" t="s">
        <v>1243</v>
      </c>
      <c r="K315" s="123" t="s">
        <v>9</v>
      </c>
      <c r="L315" s="123" t="s">
        <v>375</v>
      </c>
      <c r="M315" s="55" t="s">
        <v>1644</v>
      </c>
      <c r="N315" s="54"/>
      <c r="O315" s="123" t="s">
        <v>1498</v>
      </c>
    </row>
    <row r="316" spans="1:15" ht="51">
      <c r="A316" s="53">
        <v>315</v>
      </c>
      <c r="B316" s="123" t="s">
        <v>1037</v>
      </c>
      <c r="C316" s="123" t="s">
        <v>1103</v>
      </c>
      <c r="D316" s="123" t="s">
        <v>1237</v>
      </c>
      <c r="E316" s="123" t="s">
        <v>999</v>
      </c>
      <c r="F316" s="123" t="s">
        <v>40</v>
      </c>
      <c r="G316" s="123" t="s">
        <v>983</v>
      </c>
      <c r="H316" s="124">
        <v>487000</v>
      </c>
      <c r="I316" s="124">
        <v>487000</v>
      </c>
      <c r="J316" s="123" t="s">
        <v>1397</v>
      </c>
      <c r="K316" s="123" t="s">
        <v>1011</v>
      </c>
      <c r="L316" s="123" t="s">
        <v>545</v>
      </c>
      <c r="M316" s="55" t="s">
        <v>1644</v>
      </c>
      <c r="N316" s="54"/>
      <c r="O316" s="123" t="s">
        <v>1488</v>
      </c>
    </row>
    <row r="317" spans="1:15" ht="102">
      <c r="A317" s="53">
        <v>316</v>
      </c>
      <c r="B317" s="123" t="s">
        <v>1037</v>
      </c>
      <c r="C317" s="123" t="s">
        <v>943</v>
      </c>
      <c r="D317" s="123" t="s">
        <v>439</v>
      </c>
      <c r="E317" s="123" t="s">
        <v>444</v>
      </c>
      <c r="F317" s="123" t="s">
        <v>40</v>
      </c>
      <c r="G317" s="123" t="s">
        <v>1096</v>
      </c>
      <c r="H317" s="124">
        <v>803000000</v>
      </c>
      <c r="I317" s="124">
        <v>800000000</v>
      </c>
      <c r="J317" s="123" t="s">
        <v>1395</v>
      </c>
      <c r="K317" s="123" t="s">
        <v>1436</v>
      </c>
      <c r="L317" s="123" t="s">
        <v>545</v>
      </c>
      <c r="M317" s="55" t="s">
        <v>1644</v>
      </c>
      <c r="N317" s="54"/>
      <c r="O317" s="123" t="s">
        <v>1490</v>
      </c>
    </row>
    <row r="318" spans="1:15" ht="51">
      <c r="A318" s="53">
        <v>317</v>
      </c>
      <c r="B318" s="123" t="s">
        <v>1037</v>
      </c>
      <c r="C318" s="123" t="s">
        <v>943</v>
      </c>
      <c r="D318" s="123" t="s">
        <v>439</v>
      </c>
      <c r="E318" s="123" t="s">
        <v>1342</v>
      </c>
      <c r="F318" s="123" t="s">
        <v>40</v>
      </c>
      <c r="G318" s="123" t="s">
        <v>1096</v>
      </c>
      <c r="H318" s="124">
        <v>15961893</v>
      </c>
      <c r="I318" s="124">
        <v>11900000</v>
      </c>
      <c r="J318" s="123" t="s">
        <v>507</v>
      </c>
      <c r="K318" s="123" t="s">
        <v>1041</v>
      </c>
      <c r="L318" s="123" t="s">
        <v>1216</v>
      </c>
      <c r="M318" s="55" t="s">
        <v>1644</v>
      </c>
      <c r="N318" s="54"/>
      <c r="O318" s="123" t="s">
        <v>1504</v>
      </c>
    </row>
    <row r="319" spans="1:15" ht="140.25">
      <c r="A319" s="53">
        <v>318</v>
      </c>
      <c r="B319" s="123" t="s">
        <v>1037</v>
      </c>
      <c r="C319" s="123" t="s">
        <v>1081</v>
      </c>
      <c r="D319" s="123" t="s">
        <v>439</v>
      </c>
      <c r="E319" s="123" t="s">
        <v>736</v>
      </c>
      <c r="F319" s="123" t="s">
        <v>40</v>
      </c>
      <c r="G319" s="123" t="s">
        <v>1096</v>
      </c>
      <c r="H319" s="124">
        <v>1800000</v>
      </c>
      <c r="I319" s="124">
        <v>1782000</v>
      </c>
      <c r="J319" s="123" t="s">
        <v>1243</v>
      </c>
      <c r="K319" s="123" t="s">
        <v>684</v>
      </c>
      <c r="L319" s="123" t="s">
        <v>739</v>
      </c>
      <c r="M319" s="55" t="s">
        <v>1644</v>
      </c>
      <c r="N319" s="54"/>
      <c r="O319" s="123" t="s">
        <v>1489</v>
      </c>
    </row>
    <row r="320" spans="1:15" ht="38.25">
      <c r="A320" s="53">
        <v>319</v>
      </c>
      <c r="B320" s="123" t="s">
        <v>1037</v>
      </c>
      <c r="C320" s="123" t="s">
        <v>747</v>
      </c>
      <c r="D320" s="123" t="s">
        <v>439</v>
      </c>
      <c r="E320" s="123" t="s">
        <v>1485</v>
      </c>
      <c r="F320" s="123" t="s">
        <v>59</v>
      </c>
      <c r="G320" s="123" t="s">
        <v>765</v>
      </c>
      <c r="H320" s="124">
        <v>354870346</v>
      </c>
      <c r="I320" s="124">
        <v>353000000</v>
      </c>
      <c r="J320" s="123" t="s">
        <v>463</v>
      </c>
      <c r="K320" s="123" t="s">
        <v>9</v>
      </c>
      <c r="L320" s="123" t="s">
        <v>1386</v>
      </c>
      <c r="M320" s="55" t="s">
        <v>1644</v>
      </c>
      <c r="N320" s="54"/>
      <c r="O320" s="123" t="s">
        <v>1504</v>
      </c>
    </row>
    <row r="321" spans="1:15" ht="140.25">
      <c r="A321" s="53">
        <v>320</v>
      </c>
      <c r="B321" s="123" t="s">
        <v>1037</v>
      </c>
      <c r="C321" s="123" t="s">
        <v>930</v>
      </c>
      <c r="D321" s="123" t="s">
        <v>439</v>
      </c>
      <c r="E321" s="123" t="s">
        <v>1467</v>
      </c>
      <c r="F321" s="123" t="s">
        <v>40</v>
      </c>
      <c r="G321" s="123" t="s">
        <v>797</v>
      </c>
      <c r="H321" s="124">
        <v>85322</v>
      </c>
      <c r="I321" s="124">
        <v>85322</v>
      </c>
      <c r="J321" s="123" t="s">
        <v>191</v>
      </c>
      <c r="K321" s="123" t="s">
        <v>333</v>
      </c>
      <c r="L321" s="123" t="s">
        <v>739</v>
      </c>
      <c r="M321" s="55" t="s">
        <v>1644</v>
      </c>
      <c r="N321" s="54"/>
      <c r="O321" s="123" t="s">
        <v>1489</v>
      </c>
    </row>
    <row r="322" spans="1:15" ht="140.25">
      <c r="A322" s="53">
        <v>321</v>
      </c>
      <c r="B322" s="123" t="s">
        <v>1037</v>
      </c>
      <c r="C322" s="123" t="s">
        <v>930</v>
      </c>
      <c r="D322" s="123" t="s">
        <v>439</v>
      </c>
      <c r="E322" s="123" t="s">
        <v>17</v>
      </c>
      <c r="F322" s="123" t="s">
        <v>40</v>
      </c>
      <c r="G322" s="123" t="s">
        <v>797</v>
      </c>
      <c r="H322" s="124">
        <v>84000</v>
      </c>
      <c r="I322" s="124">
        <v>82000</v>
      </c>
      <c r="J322" s="123" t="s">
        <v>507</v>
      </c>
      <c r="K322" s="123" t="s">
        <v>1384</v>
      </c>
      <c r="L322" s="123" t="s">
        <v>739</v>
      </c>
      <c r="M322" s="55" t="s">
        <v>1644</v>
      </c>
      <c r="N322" s="54"/>
      <c r="O322" s="123" t="s">
        <v>1489</v>
      </c>
    </row>
    <row r="323" spans="1:15" ht="140.25">
      <c r="A323" s="53">
        <v>322</v>
      </c>
      <c r="B323" s="123" t="s">
        <v>1037</v>
      </c>
      <c r="C323" s="123" t="s">
        <v>930</v>
      </c>
      <c r="D323" s="123" t="s">
        <v>439</v>
      </c>
      <c r="E323" s="123" t="s">
        <v>657</v>
      </c>
      <c r="F323" s="123" t="s">
        <v>40</v>
      </c>
      <c r="G323" s="123" t="s">
        <v>797</v>
      </c>
      <c r="H323" s="124">
        <v>31500</v>
      </c>
      <c r="I323" s="124">
        <v>31500</v>
      </c>
      <c r="J323" s="123" t="s">
        <v>463</v>
      </c>
      <c r="K323" s="123" t="s">
        <v>1436</v>
      </c>
      <c r="L323" s="123" t="s">
        <v>739</v>
      </c>
      <c r="M323" s="55" t="s">
        <v>1644</v>
      </c>
      <c r="N323" s="54"/>
      <c r="O323" s="123" t="s">
        <v>1489</v>
      </c>
    </row>
    <row r="324" spans="1:15" ht="140.25">
      <c r="A324" s="53">
        <v>323</v>
      </c>
      <c r="B324" s="123" t="s">
        <v>1037</v>
      </c>
      <c r="C324" s="123" t="s">
        <v>930</v>
      </c>
      <c r="D324" s="123" t="s">
        <v>439</v>
      </c>
      <c r="E324" s="123" t="s">
        <v>322</v>
      </c>
      <c r="F324" s="123" t="s">
        <v>40</v>
      </c>
      <c r="G324" s="123" t="s">
        <v>797</v>
      </c>
      <c r="H324" s="124">
        <v>5000000</v>
      </c>
      <c r="I324" s="124">
        <v>5000000</v>
      </c>
      <c r="J324" s="123" t="s">
        <v>70</v>
      </c>
      <c r="K324" s="123" t="s">
        <v>370</v>
      </c>
      <c r="L324" s="123" t="s">
        <v>739</v>
      </c>
      <c r="M324" s="55" t="s">
        <v>1644</v>
      </c>
      <c r="N324" s="54"/>
      <c r="O324" s="123" t="s">
        <v>1489</v>
      </c>
    </row>
    <row r="325" spans="1:15" ht="191.25">
      <c r="A325" s="53">
        <v>324</v>
      </c>
      <c r="B325" s="123" t="s">
        <v>1037</v>
      </c>
      <c r="C325" s="123" t="s">
        <v>653</v>
      </c>
      <c r="D325" s="123" t="s">
        <v>439</v>
      </c>
      <c r="E325" s="123" t="s">
        <v>951</v>
      </c>
      <c r="F325" s="123" t="s">
        <v>40</v>
      </c>
      <c r="G325" s="123" t="s">
        <v>983</v>
      </c>
      <c r="H325" s="124">
        <v>25000</v>
      </c>
      <c r="I325" s="124">
        <v>25000</v>
      </c>
      <c r="J325" s="123" t="s">
        <v>189</v>
      </c>
      <c r="K325" s="123" t="s">
        <v>227</v>
      </c>
      <c r="L325" s="123" t="s">
        <v>501</v>
      </c>
      <c r="M325" s="55" t="s">
        <v>1644</v>
      </c>
      <c r="N325" s="54"/>
      <c r="O325" s="123" t="s">
        <v>1499</v>
      </c>
    </row>
    <row r="326" spans="1:15" ht="51">
      <c r="A326" s="53">
        <v>325</v>
      </c>
      <c r="B326" s="123" t="s">
        <v>1037</v>
      </c>
      <c r="C326" s="123" t="s">
        <v>162</v>
      </c>
      <c r="D326" s="123" t="s">
        <v>1237</v>
      </c>
      <c r="E326" s="123" t="s">
        <v>1093</v>
      </c>
      <c r="F326" s="123" t="s">
        <v>40</v>
      </c>
      <c r="G326" s="123" t="s">
        <v>1096</v>
      </c>
      <c r="H326" s="124">
        <v>557090</v>
      </c>
      <c r="I326" s="124">
        <v>555000</v>
      </c>
      <c r="J326" s="123" t="s">
        <v>589</v>
      </c>
      <c r="K326" s="123" t="s">
        <v>617</v>
      </c>
      <c r="L326" s="123" t="s">
        <v>569</v>
      </c>
      <c r="M326" s="55" t="s">
        <v>1644</v>
      </c>
      <c r="N326" s="54"/>
      <c r="O326" s="123" t="s">
        <v>1488</v>
      </c>
    </row>
    <row r="327" spans="1:15" ht="102">
      <c r="A327" s="53">
        <v>326</v>
      </c>
      <c r="B327" s="123" t="s">
        <v>1037</v>
      </c>
      <c r="C327" s="123" t="s">
        <v>514</v>
      </c>
      <c r="D327" s="123" t="s">
        <v>439</v>
      </c>
      <c r="E327" s="123" t="s">
        <v>1442</v>
      </c>
      <c r="F327" s="123" t="s">
        <v>40</v>
      </c>
      <c r="G327" s="123" t="s">
        <v>797</v>
      </c>
      <c r="H327" s="124">
        <v>17948</v>
      </c>
      <c r="I327" s="124">
        <v>17948</v>
      </c>
      <c r="J327" s="123" t="s">
        <v>1395</v>
      </c>
      <c r="K327" s="123" t="s">
        <v>1243</v>
      </c>
      <c r="L327" s="123" t="s">
        <v>739</v>
      </c>
      <c r="M327" s="55" t="s">
        <v>1644</v>
      </c>
      <c r="N327" s="54"/>
      <c r="O327" s="123" t="s">
        <v>1490</v>
      </c>
    </row>
    <row r="328" spans="1:15" ht="102">
      <c r="A328" s="53">
        <v>327</v>
      </c>
      <c r="B328" s="123" t="s">
        <v>1037</v>
      </c>
      <c r="C328" s="123" t="s">
        <v>514</v>
      </c>
      <c r="D328" s="123" t="s">
        <v>439</v>
      </c>
      <c r="E328" s="123" t="s">
        <v>1418</v>
      </c>
      <c r="F328" s="123" t="s">
        <v>40</v>
      </c>
      <c r="G328" s="123" t="s">
        <v>1096</v>
      </c>
      <c r="H328" s="124">
        <v>630903</v>
      </c>
      <c r="I328" s="124">
        <v>630903</v>
      </c>
      <c r="J328" s="123" t="s">
        <v>617</v>
      </c>
      <c r="K328" s="123" t="s">
        <v>1041</v>
      </c>
      <c r="L328" s="123" t="s">
        <v>1166</v>
      </c>
      <c r="M328" s="55" t="s">
        <v>1644</v>
      </c>
      <c r="N328" s="54"/>
      <c r="O328" s="123" t="s">
        <v>1490</v>
      </c>
    </row>
    <row r="329" spans="1:15" ht="102">
      <c r="A329" s="53">
        <v>328</v>
      </c>
      <c r="B329" s="123" t="s">
        <v>1037</v>
      </c>
      <c r="C329" s="123" t="s">
        <v>514</v>
      </c>
      <c r="D329" s="123" t="s">
        <v>439</v>
      </c>
      <c r="E329" s="123" t="s">
        <v>492</v>
      </c>
      <c r="F329" s="123" t="s">
        <v>40</v>
      </c>
      <c r="G329" s="123" t="s">
        <v>983</v>
      </c>
      <c r="H329" s="124">
        <v>590000</v>
      </c>
      <c r="I329" s="124">
        <v>440000</v>
      </c>
      <c r="J329" s="123" t="s">
        <v>189</v>
      </c>
      <c r="K329" s="123" t="s">
        <v>227</v>
      </c>
      <c r="L329" s="123" t="s">
        <v>164</v>
      </c>
      <c r="M329" s="55" t="s">
        <v>1644</v>
      </c>
      <c r="N329" s="54"/>
      <c r="O329" s="123" t="s">
        <v>1490</v>
      </c>
    </row>
    <row r="330" spans="1:15" ht="140.25">
      <c r="A330" s="53">
        <v>329</v>
      </c>
      <c r="B330" s="123" t="s">
        <v>1037</v>
      </c>
      <c r="C330" s="123" t="s">
        <v>1321</v>
      </c>
      <c r="D330" s="123" t="s">
        <v>439</v>
      </c>
      <c r="E330" s="123" t="s">
        <v>737</v>
      </c>
      <c r="F330" s="123" t="s">
        <v>40</v>
      </c>
      <c r="G330" s="123" t="s">
        <v>983</v>
      </c>
      <c r="H330" s="124">
        <v>229043</v>
      </c>
      <c r="I330" s="124">
        <v>220000</v>
      </c>
      <c r="J330" s="123" t="s">
        <v>333</v>
      </c>
      <c r="K330" s="123" t="s">
        <v>370</v>
      </c>
      <c r="L330" s="123" t="s">
        <v>164</v>
      </c>
      <c r="M330" s="55" t="s">
        <v>1644</v>
      </c>
      <c r="N330" s="54"/>
      <c r="O330" s="123" t="s">
        <v>1503</v>
      </c>
    </row>
    <row r="331" spans="1:15" ht="51">
      <c r="A331" s="53">
        <v>330</v>
      </c>
      <c r="B331" s="123" t="s">
        <v>1037</v>
      </c>
      <c r="C331" s="123" t="s">
        <v>1054</v>
      </c>
      <c r="D331" s="123" t="s">
        <v>1237</v>
      </c>
      <c r="E331" s="123" t="s">
        <v>510</v>
      </c>
      <c r="F331" s="123" t="s">
        <v>40</v>
      </c>
      <c r="G331" s="123" t="s">
        <v>1096</v>
      </c>
      <c r="H331" s="124">
        <v>468390</v>
      </c>
      <c r="I331" s="124">
        <v>458000</v>
      </c>
      <c r="J331" s="123" t="s">
        <v>617</v>
      </c>
      <c r="K331" s="123" t="s">
        <v>227</v>
      </c>
      <c r="L331" s="123" t="s">
        <v>739</v>
      </c>
      <c r="M331" s="55" t="s">
        <v>1644</v>
      </c>
      <c r="N331" s="54"/>
      <c r="O331" s="123" t="s">
        <v>1488</v>
      </c>
    </row>
    <row r="332" spans="1:15" ht="51">
      <c r="A332" s="53">
        <v>331</v>
      </c>
      <c r="B332" s="123" t="s">
        <v>1037</v>
      </c>
      <c r="C332" s="123" t="s">
        <v>1054</v>
      </c>
      <c r="D332" s="123" t="s">
        <v>1237</v>
      </c>
      <c r="E332" s="123" t="s">
        <v>546</v>
      </c>
      <c r="F332" s="123" t="s">
        <v>40</v>
      </c>
      <c r="G332" s="123" t="s">
        <v>1096</v>
      </c>
      <c r="H332" s="124">
        <v>290150</v>
      </c>
      <c r="I332" s="124">
        <v>290150</v>
      </c>
      <c r="J332" s="123" t="s">
        <v>1011</v>
      </c>
      <c r="K332" s="123" t="s">
        <v>227</v>
      </c>
      <c r="L332" s="123" t="s">
        <v>739</v>
      </c>
      <c r="M332" s="55" t="s">
        <v>1644</v>
      </c>
      <c r="N332" s="54"/>
      <c r="O332" s="123" t="s">
        <v>1488</v>
      </c>
    </row>
    <row r="333" spans="1:15" ht="102">
      <c r="A333" s="53">
        <v>332</v>
      </c>
      <c r="B333" s="123" t="s">
        <v>761</v>
      </c>
      <c r="C333" s="123" t="s">
        <v>1126</v>
      </c>
      <c r="D333" s="123" t="s">
        <v>439</v>
      </c>
      <c r="E333" s="123" t="s">
        <v>326</v>
      </c>
      <c r="F333" s="123" t="s">
        <v>40</v>
      </c>
      <c r="G333" s="123" t="s">
        <v>1096</v>
      </c>
      <c r="H333" s="124">
        <v>2213791</v>
      </c>
      <c r="I333" s="124">
        <v>2199793</v>
      </c>
      <c r="J333" s="123" t="s">
        <v>191</v>
      </c>
      <c r="K333" s="123" t="s">
        <v>1436</v>
      </c>
      <c r="L333" s="123" t="s">
        <v>989</v>
      </c>
      <c r="M333" s="55" t="s">
        <v>1644</v>
      </c>
      <c r="N333" s="54"/>
      <c r="O333" s="123" t="s">
        <v>1490</v>
      </c>
    </row>
    <row r="334" spans="1:15" ht="102">
      <c r="A334" s="53">
        <v>333</v>
      </c>
      <c r="B334" s="123" t="s">
        <v>761</v>
      </c>
      <c r="C334" s="123" t="s">
        <v>1126</v>
      </c>
      <c r="D334" s="123" t="s">
        <v>439</v>
      </c>
      <c r="E334" s="123" t="s">
        <v>831</v>
      </c>
      <c r="F334" s="123" t="s">
        <v>40</v>
      </c>
      <c r="G334" s="123" t="s">
        <v>797</v>
      </c>
      <c r="H334" s="124">
        <v>14000000</v>
      </c>
      <c r="I334" s="124">
        <v>13720000</v>
      </c>
      <c r="J334" s="123" t="s">
        <v>507</v>
      </c>
      <c r="K334" s="123" t="s">
        <v>1436</v>
      </c>
      <c r="L334" s="123" t="s">
        <v>593</v>
      </c>
      <c r="M334" s="55" t="s">
        <v>1644</v>
      </c>
      <c r="N334" s="54"/>
      <c r="O334" s="123" t="s">
        <v>1490</v>
      </c>
    </row>
    <row r="335" spans="1:15" ht="63.75">
      <c r="A335" s="53">
        <v>334</v>
      </c>
      <c r="B335" s="123" t="s">
        <v>761</v>
      </c>
      <c r="C335" s="123" t="s">
        <v>1126</v>
      </c>
      <c r="D335" s="123" t="s">
        <v>439</v>
      </c>
      <c r="E335" s="123" t="s">
        <v>1430</v>
      </c>
      <c r="F335" s="123" t="s">
        <v>40</v>
      </c>
      <c r="G335" s="123" t="s">
        <v>1096</v>
      </c>
      <c r="H335" s="124">
        <v>56333000</v>
      </c>
      <c r="I335" s="124">
        <v>56107668</v>
      </c>
      <c r="J335" s="123" t="s">
        <v>1397</v>
      </c>
      <c r="K335" s="123" t="s">
        <v>333</v>
      </c>
      <c r="L335" s="123" t="s">
        <v>1374</v>
      </c>
      <c r="M335" s="55" t="s">
        <v>1644</v>
      </c>
      <c r="N335" s="54"/>
      <c r="O335" s="123" t="s">
        <v>1504</v>
      </c>
    </row>
    <row r="336" spans="1:15" ht="102">
      <c r="A336" s="53">
        <v>335</v>
      </c>
      <c r="B336" s="123" t="s">
        <v>761</v>
      </c>
      <c r="C336" s="123" t="s">
        <v>1126</v>
      </c>
      <c r="D336" s="123" t="s">
        <v>439</v>
      </c>
      <c r="E336" s="123" t="s">
        <v>1028</v>
      </c>
      <c r="F336" s="123" t="s">
        <v>40</v>
      </c>
      <c r="G336" s="123" t="s">
        <v>1096</v>
      </c>
      <c r="H336" s="124">
        <v>1415000</v>
      </c>
      <c r="I336" s="124">
        <v>1415000</v>
      </c>
      <c r="J336" s="123" t="s">
        <v>886</v>
      </c>
      <c r="K336" s="123" t="s">
        <v>1322</v>
      </c>
      <c r="L336" s="123" t="s">
        <v>593</v>
      </c>
      <c r="M336" s="55" t="s">
        <v>1644</v>
      </c>
      <c r="N336" s="54"/>
      <c r="O336" s="123" t="s">
        <v>1500</v>
      </c>
    </row>
    <row r="337" spans="1:15" ht="51">
      <c r="A337" s="53">
        <v>336</v>
      </c>
      <c r="B337" s="123" t="s">
        <v>761</v>
      </c>
      <c r="C337" s="123" t="s">
        <v>1126</v>
      </c>
      <c r="D337" s="123" t="s">
        <v>439</v>
      </c>
      <c r="E337" s="123" t="s">
        <v>376</v>
      </c>
      <c r="F337" s="123" t="s">
        <v>40</v>
      </c>
      <c r="G337" s="123" t="s">
        <v>797</v>
      </c>
      <c r="H337" s="124">
        <v>26010000</v>
      </c>
      <c r="I337" s="124">
        <v>25350000</v>
      </c>
      <c r="J337" s="123" t="s">
        <v>370</v>
      </c>
      <c r="K337" s="123" t="s">
        <v>1315</v>
      </c>
      <c r="L337" s="123" t="s">
        <v>593</v>
      </c>
      <c r="M337" s="55" t="s">
        <v>1644</v>
      </c>
      <c r="N337" s="54"/>
      <c r="O337" s="123" t="s">
        <v>1488</v>
      </c>
    </row>
    <row r="338" spans="1:15" ht="102">
      <c r="A338" s="53">
        <v>337</v>
      </c>
      <c r="B338" s="123" t="s">
        <v>761</v>
      </c>
      <c r="C338" s="123" t="s">
        <v>155</v>
      </c>
      <c r="D338" s="123" t="s">
        <v>439</v>
      </c>
      <c r="E338" s="123" t="s">
        <v>121</v>
      </c>
      <c r="F338" s="123" t="s">
        <v>40</v>
      </c>
      <c r="G338" s="123" t="s">
        <v>983</v>
      </c>
      <c r="H338" s="124">
        <v>418144</v>
      </c>
      <c r="I338" s="124">
        <v>405989</v>
      </c>
      <c r="J338" s="123" t="s">
        <v>891</v>
      </c>
      <c r="K338" s="123" t="s">
        <v>507</v>
      </c>
      <c r="L338" s="123" t="s">
        <v>1449</v>
      </c>
      <c r="M338" s="55" t="s">
        <v>1644</v>
      </c>
      <c r="N338" s="54"/>
      <c r="O338" s="123" t="s">
        <v>1490</v>
      </c>
    </row>
    <row r="339" spans="1:15" ht="51">
      <c r="A339" s="53">
        <v>338</v>
      </c>
      <c r="B339" s="123" t="s">
        <v>761</v>
      </c>
      <c r="C339" s="123" t="s">
        <v>696</v>
      </c>
      <c r="D339" s="123" t="s">
        <v>439</v>
      </c>
      <c r="E339" s="123" t="s">
        <v>201</v>
      </c>
      <c r="F339" s="123" t="s">
        <v>40</v>
      </c>
      <c r="G339" s="123" t="s">
        <v>1096</v>
      </c>
      <c r="H339" s="124">
        <v>371742</v>
      </c>
      <c r="I339" s="124">
        <v>371742</v>
      </c>
      <c r="J339" s="123" t="s">
        <v>589</v>
      </c>
      <c r="K339" s="123" t="s">
        <v>370</v>
      </c>
      <c r="L339" s="123" t="s">
        <v>1449</v>
      </c>
      <c r="M339" s="55" t="s">
        <v>1644</v>
      </c>
      <c r="N339" s="54"/>
      <c r="O339" s="123" t="s">
        <v>1498</v>
      </c>
    </row>
    <row r="340" spans="1:15" ht="51">
      <c r="A340" s="53">
        <v>339</v>
      </c>
      <c r="B340" s="123" t="s">
        <v>761</v>
      </c>
      <c r="C340" s="123" t="s">
        <v>696</v>
      </c>
      <c r="D340" s="123" t="s">
        <v>439</v>
      </c>
      <c r="E340" s="123" t="s">
        <v>222</v>
      </c>
      <c r="F340" s="123" t="s">
        <v>40</v>
      </c>
      <c r="G340" s="123" t="s">
        <v>797</v>
      </c>
      <c r="H340" s="124">
        <v>2000000</v>
      </c>
      <c r="I340" s="124">
        <v>1920000</v>
      </c>
      <c r="J340" s="123" t="s">
        <v>333</v>
      </c>
      <c r="K340" s="123" t="s">
        <v>189</v>
      </c>
      <c r="L340" s="123" t="s">
        <v>1382</v>
      </c>
      <c r="M340" s="55" t="s">
        <v>1644</v>
      </c>
      <c r="N340" s="54"/>
      <c r="O340" s="123" t="s">
        <v>1488</v>
      </c>
    </row>
    <row r="341" spans="1:15" ht="102">
      <c r="A341" s="53">
        <v>340</v>
      </c>
      <c r="B341" s="123" t="s">
        <v>761</v>
      </c>
      <c r="C341" s="123" t="s">
        <v>716</v>
      </c>
      <c r="D341" s="123" t="s">
        <v>439</v>
      </c>
      <c r="E341" s="123" t="s">
        <v>1107</v>
      </c>
      <c r="F341" s="123" t="s">
        <v>40</v>
      </c>
      <c r="G341" s="123" t="s">
        <v>1096</v>
      </c>
      <c r="H341" s="124">
        <v>456750</v>
      </c>
      <c r="I341" s="124">
        <v>456750</v>
      </c>
      <c r="J341" s="123" t="s">
        <v>589</v>
      </c>
      <c r="K341" s="123" t="s">
        <v>70</v>
      </c>
      <c r="L341" s="123" t="s">
        <v>1266</v>
      </c>
      <c r="M341" s="55" t="s">
        <v>1644</v>
      </c>
      <c r="N341" s="54"/>
      <c r="O341" s="123" t="s">
        <v>1500</v>
      </c>
    </row>
    <row r="342" spans="1:15" ht="102">
      <c r="A342" s="53">
        <v>341</v>
      </c>
      <c r="B342" s="123" t="s">
        <v>761</v>
      </c>
      <c r="C342" s="123" t="s">
        <v>1035</v>
      </c>
      <c r="D342" s="123" t="s">
        <v>439</v>
      </c>
      <c r="E342" s="123" t="s">
        <v>563</v>
      </c>
      <c r="F342" s="123" t="s">
        <v>40</v>
      </c>
      <c r="G342" s="123" t="s">
        <v>983</v>
      </c>
      <c r="H342" s="124">
        <v>1200000</v>
      </c>
      <c r="I342" s="124">
        <v>1180000</v>
      </c>
      <c r="J342" s="123" t="s">
        <v>1395</v>
      </c>
      <c r="K342" s="123" t="s">
        <v>463</v>
      </c>
      <c r="L342" s="123" t="s">
        <v>1356</v>
      </c>
      <c r="M342" s="55" t="s">
        <v>1644</v>
      </c>
      <c r="N342" s="54"/>
      <c r="O342" s="123" t="s">
        <v>1500</v>
      </c>
    </row>
    <row r="343" spans="1:15" ht="38.25">
      <c r="A343" s="53">
        <v>342</v>
      </c>
      <c r="B343" s="123" t="s">
        <v>761</v>
      </c>
      <c r="C343" s="123" t="s">
        <v>417</v>
      </c>
      <c r="D343" s="123" t="s">
        <v>439</v>
      </c>
      <c r="E343" s="123" t="s">
        <v>1177</v>
      </c>
      <c r="F343" s="123" t="s">
        <v>59</v>
      </c>
      <c r="G343" s="123" t="s">
        <v>765</v>
      </c>
      <c r="H343" s="124">
        <v>126421262</v>
      </c>
      <c r="I343" s="124">
        <v>125995000</v>
      </c>
      <c r="J343" s="123" t="s">
        <v>1395</v>
      </c>
      <c r="K343" s="123" t="s">
        <v>1397</v>
      </c>
      <c r="L343" s="123" t="s">
        <v>1449</v>
      </c>
      <c r="M343" s="55" t="s">
        <v>1644</v>
      </c>
      <c r="N343" s="54"/>
      <c r="O343" s="123" t="s">
        <v>1504</v>
      </c>
    </row>
    <row r="344" spans="1:15" ht="140.25">
      <c r="A344" s="53">
        <v>343</v>
      </c>
      <c r="B344" s="123" t="s">
        <v>761</v>
      </c>
      <c r="C344" s="123" t="s">
        <v>1471</v>
      </c>
      <c r="D344" s="123" t="s">
        <v>439</v>
      </c>
      <c r="E344" s="123" t="s">
        <v>1341</v>
      </c>
      <c r="F344" s="123" t="s">
        <v>40</v>
      </c>
      <c r="G344" s="123" t="s">
        <v>983</v>
      </c>
      <c r="H344" s="124">
        <v>1000000</v>
      </c>
      <c r="I344" s="124">
        <v>980000</v>
      </c>
      <c r="J344" s="123" t="s">
        <v>507</v>
      </c>
      <c r="K344" s="123" t="s">
        <v>886</v>
      </c>
      <c r="L344" s="123" t="s">
        <v>545</v>
      </c>
      <c r="M344" s="55" t="s">
        <v>1644</v>
      </c>
      <c r="N344" s="54"/>
      <c r="O344" s="123" t="s">
        <v>1489</v>
      </c>
    </row>
    <row r="345" spans="1:15" ht="140.25">
      <c r="A345" s="53">
        <v>344</v>
      </c>
      <c r="B345" s="123" t="s">
        <v>761</v>
      </c>
      <c r="C345" s="123" t="s">
        <v>171</v>
      </c>
      <c r="D345" s="123" t="s">
        <v>1200</v>
      </c>
      <c r="E345" s="123" t="s">
        <v>1018</v>
      </c>
      <c r="F345" s="123" t="s">
        <v>40</v>
      </c>
      <c r="G345" s="123" t="s">
        <v>983</v>
      </c>
      <c r="H345" s="124">
        <v>439726</v>
      </c>
      <c r="I345" s="124">
        <v>430931</v>
      </c>
      <c r="J345" s="123" t="s">
        <v>714</v>
      </c>
      <c r="K345" s="123" t="s">
        <v>463</v>
      </c>
      <c r="L345" s="123" t="s">
        <v>1266</v>
      </c>
      <c r="M345" s="55" t="s">
        <v>1644</v>
      </c>
      <c r="N345" s="54"/>
      <c r="O345" s="123" t="s">
        <v>1489</v>
      </c>
    </row>
    <row r="346" spans="1:15" ht="51">
      <c r="A346" s="53">
        <v>345</v>
      </c>
      <c r="B346" s="123" t="s">
        <v>761</v>
      </c>
      <c r="C346" s="123" t="s">
        <v>171</v>
      </c>
      <c r="D346" s="123" t="s">
        <v>1200</v>
      </c>
      <c r="E346" s="123" t="s">
        <v>1132</v>
      </c>
      <c r="F346" s="123" t="s">
        <v>40</v>
      </c>
      <c r="G346" s="123" t="s">
        <v>983</v>
      </c>
      <c r="H346" s="124">
        <v>344130</v>
      </c>
      <c r="I346" s="124">
        <v>337247</v>
      </c>
      <c r="J346" s="123" t="s">
        <v>70</v>
      </c>
      <c r="K346" s="123" t="s">
        <v>1315</v>
      </c>
      <c r="L346" s="123" t="s">
        <v>1266</v>
      </c>
      <c r="M346" s="55" t="s">
        <v>1644</v>
      </c>
      <c r="N346" s="54"/>
      <c r="O346" s="123" t="s">
        <v>1488</v>
      </c>
    </row>
    <row r="347" spans="1:15" ht="140.25">
      <c r="A347" s="53">
        <v>346</v>
      </c>
      <c r="B347" s="123" t="s">
        <v>761</v>
      </c>
      <c r="C347" s="123" t="s">
        <v>898</v>
      </c>
      <c r="D347" s="123" t="s">
        <v>1200</v>
      </c>
      <c r="E347" s="123" t="s">
        <v>61</v>
      </c>
      <c r="F347" s="123" t="s">
        <v>40</v>
      </c>
      <c r="G347" s="123" t="s">
        <v>1096</v>
      </c>
      <c r="H347" s="124">
        <v>423622</v>
      </c>
      <c r="I347" s="124">
        <v>402441</v>
      </c>
      <c r="J347" s="123" t="s">
        <v>886</v>
      </c>
      <c r="K347" s="123" t="s">
        <v>697</v>
      </c>
      <c r="L347" s="123" t="s">
        <v>989</v>
      </c>
      <c r="M347" s="55" t="s">
        <v>1644</v>
      </c>
      <c r="N347" s="54"/>
      <c r="O347" s="123" t="s">
        <v>1503</v>
      </c>
    </row>
    <row r="348" spans="1:15" ht="140.25">
      <c r="A348" s="53">
        <v>347</v>
      </c>
      <c r="B348" s="123" t="s">
        <v>761</v>
      </c>
      <c r="C348" s="123" t="s">
        <v>1347</v>
      </c>
      <c r="D348" s="123" t="s">
        <v>291</v>
      </c>
      <c r="E348" s="123" t="s">
        <v>844</v>
      </c>
      <c r="F348" s="123" t="s">
        <v>40</v>
      </c>
      <c r="G348" s="123" t="s">
        <v>1096</v>
      </c>
      <c r="H348" s="124">
        <v>427000</v>
      </c>
      <c r="I348" s="124">
        <v>427000</v>
      </c>
      <c r="J348" s="123" t="s">
        <v>714</v>
      </c>
      <c r="K348" s="123" t="s">
        <v>1384</v>
      </c>
      <c r="L348" s="123" t="s">
        <v>1382</v>
      </c>
      <c r="M348" s="55" t="s">
        <v>1644</v>
      </c>
      <c r="N348" s="54"/>
      <c r="O348" s="123" t="s">
        <v>1503</v>
      </c>
    </row>
    <row r="349" spans="1:15" ht="51">
      <c r="A349" s="53">
        <v>348</v>
      </c>
      <c r="B349" s="123" t="s">
        <v>761</v>
      </c>
      <c r="C349" s="123" t="s">
        <v>732</v>
      </c>
      <c r="D349" s="123" t="s">
        <v>439</v>
      </c>
      <c r="E349" s="123" t="s">
        <v>1288</v>
      </c>
      <c r="F349" s="123" t="s">
        <v>40</v>
      </c>
      <c r="G349" s="123" t="s">
        <v>1096</v>
      </c>
      <c r="H349" s="124">
        <v>300000</v>
      </c>
      <c r="I349" s="124">
        <v>300000</v>
      </c>
      <c r="J349" s="123" t="s">
        <v>1322</v>
      </c>
      <c r="K349" s="123" t="s">
        <v>1322</v>
      </c>
      <c r="L349" s="123" t="s">
        <v>775</v>
      </c>
      <c r="M349" s="55" t="s">
        <v>1644</v>
      </c>
      <c r="N349" s="54"/>
      <c r="O349" s="123" t="s">
        <v>1498</v>
      </c>
    </row>
    <row r="350" spans="1:15" ht="51">
      <c r="A350" s="53">
        <v>349</v>
      </c>
      <c r="B350" s="123" t="s">
        <v>761</v>
      </c>
      <c r="C350" s="123" t="s">
        <v>20</v>
      </c>
      <c r="D350" s="123" t="s">
        <v>439</v>
      </c>
      <c r="E350" s="123" t="s">
        <v>1357</v>
      </c>
      <c r="F350" s="123" t="s">
        <v>40</v>
      </c>
      <c r="G350" s="123" t="s">
        <v>1096</v>
      </c>
      <c r="H350" s="124">
        <v>992169</v>
      </c>
      <c r="I350" s="124">
        <v>955422</v>
      </c>
      <c r="J350" s="123" t="s">
        <v>714</v>
      </c>
      <c r="K350" s="123" t="s">
        <v>507</v>
      </c>
      <c r="L350" s="123" t="s">
        <v>545</v>
      </c>
      <c r="M350" s="55" t="s">
        <v>1644</v>
      </c>
      <c r="N350" s="54"/>
      <c r="O350" s="123" t="s">
        <v>1498</v>
      </c>
    </row>
    <row r="351" spans="1:15" ht="165.75">
      <c r="A351" s="53">
        <v>350</v>
      </c>
      <c r="B351" s="123" t="s">
        <v>761</v>
      </c>
      <c r="C351" s="123" t="s">
        <v>1440</v>
      </c>
      <c r="D351" s="123" t="s">
        <v>439</v>
      </c>
      <c r="E351" s="123" t="s">
        <v>965</v>
      </c>
      <c r="F351" s="123" t="s">
        <v>40</v>
      </c>
      <c r="G351" s="123" t="s">
        <v>983</v>
      </c>
      <c r="H351" s="124">
        <v>16171351</v>
      </c>
      <c r="I351" s="124">
        <v>16122837</v>
      </c>
      <c r="J351" s="123" t="s">
        <v>697</v>
      </c>
      <c r="K351" s="123" t="s">
        <v>684</v>
      </c>
      <c r="L351" s="123" t="s">
        <v>1382</v>
      </c>
      <c r="M351" s="55" t="s">
        <v>1644</v>
      </c>
      <c r="N351" s="54"/>
      <c r="O351" s="123" t="s">
        <v>1507</v>
      </c>
    </row>
    <row r="352" spans="1:15" ht="140.25">
      <c r="A352" s="53">
        <v>351</v>
      </c>
      <c r="B352" s="123" t="s">
        <v>761</v>
      </c>
      <c r="C352" s="123" t="s">
        <v>1016</v>
      </c>
      <c r="D352" s="123" t="s">
        <v>1200</v>
      </c>
      <c r="E352" s="123" t="s">
        <v>405</v>
      </c>
      <c r="F352" s="123" t="s">
        <v>40</v>
      </c>
      <c r="G352" s="123" t="s">
        <v>1096</v>
      </c>
      <c r="H352" s="124">
        <v>339668</v>
      </c>
      <c r="I352" s="124">
        <v>339668</v>
      </c>
      <c r="J352" s="123" t="s">
        <v>886</v>
      </c>
      <c r="K352" s="123" t="s">
        <v>189</v>
      </c>
      <c r="L352" s="123" t="s">
        <v>1171</v>
      </c>
      <c r="M352" s="55" t="s">
        <v>1644</v>
      </c>
      <c r="N352" s="54"/>
      <c r="O352" s="123" t="s">
        <v>1489</v>
      </c>
    </row>
    <row r="353" spans="1:15" ht="51">
      <c r="A353" s="53">
        <v>352</v>
      </c>
      <c r="B353" s="123" t="s">
        <v>761</v>
      </c>
      <c r="C353" s="123" t="s">
        <v>1055</v>
      </c>
      <c r="D353" s="123" t="s">
        <v>1200</v>
      </c>
      <c r="E353" s="123" t="s">
        <v>1205</v>
      </c>
      <c r="F353" s="123" t="s">
        <v>40</v>
      </c>
      <c r="G353" s="123" t="s">
        <v>983</v>
      </c>
      <c r="H353" s="124">
        <v>329241</v>
      </c>
      <c r="I353" s="124">
        <v>329241</v>
      </c>
      <c r="J353" s="123" t="s">
        <v>886</v>
      </c>
      <c r="K353" s="123" t="s">
        <v>886</v>
      </c>
      <c r="L353" s="123" t="s">
        <v>1171</v>
      </c>
      <c r="M353" s="55" t="s">
        <v>1644</v>
      </c>
      <c r="N353" s="54"/>
      <c r="O353" s="123" t="s">
        <v>1488</v>
      </c>
    </row>
    <row r="354" spans="1:15" ht="102">
      <c r="A354" s="53">
        <v>353</v>
      </c>
      <c r="B354" s="123" t="s">
        <v>348</v>
      </c>
      <c r="C354" s="123" t="s">
        <v>536</v>
      </c>
      <c r="D354" s="123" t="s">
        <v>439</v>
      </c>
      <c r="E354" s="123" t="s">
        <v>1464</v>
      </c>
      <c r="F354" s="123" t="s">
        <v>40</v>
      </c>
      <c r="G354" s="123" t="s">
        <v>983</v>
      </c>
      <c r="H354" s="124">
        <v>500000</v>
      </c>
      <c r="I354" s="124">
        <v>500000</v>
      </c>
      <c r="J354" s="123" t="s">
        <v>113</v>
      </c>
      <c r="K354" s="123" t="s">
        <v>1011</v>
      </c>
      <c r="L354" s="123" t="s">
        <v>1152</v>
      </c>
      <c r="M354" s="55" t="s">
        <v>1644</v>
      </c>
      <c r="N354" s="54"/>
      <c r="O354" s="123" t="s">
        <v>1490</v>
      </c>
    </row>
    <row r="355" spans="1:15" ht="140.25">
      <c r="A355" s="53">
        <v>354</v>
      </c>
      <c r="B355" s="123" t="s">
        <v>348</v>
      </c>
      <c r="C355" s="123" t="s">
        <v>536</v>
      </c>
      <c r="D355" s="123" t="s">
        <v>439</v>
      </c>
      <c r="E355" s="123" t="s">
        <v>1392</v>
      </c>
      <c r="F355" s="123" t="s">
        <v>40</v>
      </c>
      <c r="G355" s="123" t="s">
        <v>1096</v>
      </c>
      <c r="H355" s="124">
        <v>4426657</v>
      </c>
      <c r="I355" s="124">
        <v>4342701</v>
      </c>
      <c r="J355" s="123" t="s">
        <v>51</v>
      </c>
      <c r="K355" s="123" t="s">
        <v>1243</v>
      </c>
      <c r="L355" s="123" t="s">
        <v>1147</v>
      </c>
      <c r="M355" s="55" t="s">
        <v>1644</v>
      </c>
      <c r="N355" s="54"/>
      <c r="O355" s="123" t="s">
        <v>1489</v>
      </c>
    </row>
    <row r="356" spans="1:15" ht="140.25">
      <c r="A356" s="53">
        <v>355</v>
      </c>
      <c r="B356" s="123" t="s">
        <v>348</v>
      </c>
      <c r="C356" s="123" t="s">
        <v>536</v>
      </c>
      <c r="D356" s="123" t="s">
        <v>439</v>
      </c>
      <c r="E356" s="123" t="s">
        <v>920</v>
      </c>
      <c r="F356" s="123" t="s">
        <v>40</v>
      </c>
      <c r="G356" s="123" t="s">
        <v>797</v>
      </c>
      <c r="H356" s="124">
        <v>8000000</v>
      </c>
      <c r="I356" s="124">
        <v>8000000</v>
      </c>
      <c r="J356" s="123" t="s">
        <v>1041</v>
      </c>
      <c r="K356" s="123" t="s">
        <v>1243</v>
      </c>
      <c r="L356" s="123" t="s">
        <v>1152</v>
      </c>
      <c r="M356" s="55" t="s">
        <v>1644</v>
      </c>
      <c r="N356" s="54"/>
      <c r="O356" s="123" t="s">
        <v>1489</v>
      </c>
    </row>
    <row r="357" spans="1:15" ht="38.25">
      <c r="A357" s="53">
        <v>356</v>
      </c>
      <c r="B357" s="123" t="s">
        <v>348</v>
      </c>
      <c r="C357" s="123" t="s">
        <v>536</v>
      </c>
      <c r="D357" s="123" t="s">
        <v>89</v>
      </c>
      <c r="E357" s="123" t="s">
        <v>1399</v>
      </c>
      <c r="F357" s="123" t="s">
        <v>59</v>
      </c>
      <c r="G357" s="123" t="s">
        <v>839</v>
      </c>
      <c r="H357" s="124">
        <v>452180000</v>
      </c>
      <c r="I357" s="124">
        <v>452180000</v>
      </c>
      <c r="J357" s="123" t="s">
        <v>189</v>
      </c>
      <c r="K357" s="123" t="s">
        <v>1322</v>
      </c>
      <c r="L357" s="123" t="s">
        <v>1460</v>
      </c>
      <c r="M357" s="55" t="s">
        <v>1644</v>
      </c>
      <c r="N357" s="54"/>
      <c r="O357" s="123" t="s">
        <v>1504</v>
      </c>
    </row>
    <row r="358" spans="1:15" ht="102">
      <c r="A358" s="53">
        <v>357</v>
      </c>
      <c r="B358" s="123" t="s">
        <v>348</v>
      </c>
      <c r="C358" s="123" t="s">
        <v>590</v>
      </c>
      <c r="D358" s="123" t="s">
        <v>439</v>
      </c>
      <c r="E358" s="123" t="s">
        <v>575</v>
      </c>
      <c r="F358" s="123" t="s">
        <v>40</v>
      </c>
      <c r="G358" s="123" t="s">
        <v>1096</v>
      </c>
      <c r="H358" s="124">
        <v>8951810</v>
      </c>
      <c r="I358" s="124">
        <v>8951810</v>
      </c>
      <c r="J358" s="123" t="s">
        <v>1436</v>
      </c>
      <c r="K358" s="123" t="s">
        <v>589</v>
      </c>
      <c r="L358" s="123" t="s">
        <v>545</v>
      </c>
      <c r="M358" s="55" t="s">
        <v>1644</v>
      </c>
      <c r="N358" s="54"/>
      <c r="O358" s="123" t="s">
        <v>1490</v>
      </c>
    </row>
    <row r="359" spans="1:15" ht="191.25">
      <c r="A359" s="53">
        <v>358</v>
      </c>
      <c r="B359" s="123" t="s">
        <v>348</v>
      </c>
      <c r="C359" s="123" t="s">
        <v>1459</v>
      </c>
      <c r="D359" s="123" t="s">
        <v>439</v>
      </c>
      <c r="E359" s="123" t="s">
        <v>471</v>
      </c>
      <c r="F359" s="123" t="s">
        <v>40</v>
      </c>
      <c r="G359" s="123" t="s">
        <v>983</v>
      </c>
      <c r="H359" s="124">
        <v>764145</v>
      </c>
      <c r="I359" s="124">
        <v>764145</v>
      </c>
      <c r="J359" s="123" t="s">
        <v>697</v>
      </c>
      <c r="K359" s="123" t="s">
        <v>697</v>
      </c>
      <c r="L359" s="123" t="s">
        <v>582</v>
      </c>
      <c r="M359" s="55" t="s">
        <v>1644</v>
      </c>
      <c r="N359" s="54"/>
      <c r="O359" s="123" t="s">
        <v>1499</v>
      </c>
    </row>
    <row r="360" spans="1:15" ht="51">
      <c r="A360" s="53">
        <v>359</v>
      </c>
      <c r="B360" s="123" t="s">
        <v>348</v>
      </c>
      <c r="C360" s="123" t="s">
        <v>1094</v>
      </c>
      <c r="D360" s="123" t="s">
        <v>439</v>
      </c>
      <c r="E360" s="123" t="s">
        <v>429</v>
      </c>
      <c r="F360" s="123" t="s">
        <v>40</v>
      </c>
      <c r="G360" s="123" t="s">
        <v>1096</v>
      </c>
      <c r="H360" s="124">
        <v>405092</v>
      </c>
      <c r="I360" s="124">
        <v>405092</v>
      </c>
      <c r="J360" s="123" t="s">
        <v>886</v>
      </c>
      <c r="K360" s="123" t="s">
        <v>684</v>
      </c>
      <c r="L360" s="123" t="s">
        <v>545</v>
      </c>
      <c r="M360" s="55" t="s">
        <v>1644</v>
      </c>
      <c r="N360" s="54"/>
      <c r="O360" s="123" t="s">
        <v>1498</v>
      </c>
    </row>
    <row r="361" spans="1:15" ht="102">
      <c r="A361" s="53">
        <v>360</v>
      </c>
      <c r="B361" s="123" t="s">
        <v>348</v>
      </c>
      <c r="C361" s="123" t="s">
        <v>1308</v>
      </c>
      <c r="D361" s="123" t="s">
        <v>439</v>
      </c>
      <c r="E361" s="123" t="s">
        <v>801</v>
      </c>
      <c r="F361" s="123" t="s">
        <v>40</v>
      </c>
      <c r="G361" s="123" t="s">
        <v>1096</v>
      </c>
      <c r="H361" s="124">
        <v>5546848</v>
      </c>
      <c r="I361" s="124">
        <v>2800000</v>
      </c>
      <c r="J361" s="123" t="s">
        <v>1384</v>
      </c>
      <c r="K361" s="123" t="s">
        <v>463</v>
      </c>
      <c r="L361" s="123" t="s">
        <v>1224</v>
      </c>
      <c r="M361" s="55" t="s">
        <v>1644</v>
      </c>
      <c r="N361" s="54"/>
      <c r="O361" s="123" t="s">
        <v>1490</v>
      </c>
    </row>
    <row r="362" spans="1:15" ht="102">
      <c r="A362" s="53">
        <v>361</v>
      </c>
      <c r="B362" s="123" t="s">
        <v>348</v>
      </c>
      <c r="C362" s="123" t="s">
        <v>1308</v>
      </c>
      <c r="D362" s="123" t="s">
        <v>439</v>
      </c>
      <c r="E362" s="123" t="s">
        <v>1245</v>
      </c>
      <c r="F362" s="123" t="s">
        <v>40</v>
      </c>
      <c r="G362" s="123" t="s">
        <v>983</v>
      </c>
      <c r="H362" s="124">
        <v>2981000</v>
      </c>
      <c r="I362" s="124">
        <v>2981000</v>
      </c>
      <c r="J362" s="123" t="s">
        <v>370</v>
      </c>
      <c r="K362" s="123" t="s">
        <v>1243</v>
      </c>
      <c r="L362" s="123" t="s">
        <v>239</v>
      </c>
      <c r="M362" s="55" t="s">
        <v>1644</v>
      </c>
      <c r="N362" s="54"/>
      <c r="O362" s="123" t="s">
        <v>1490</v>
      </c>
    </row>
    <row r="363" spans="1:15" ht="51">
      <c r="A363" s="53">
        <v>362</v>
      </c>
      <c r="B363" s="123" t="s">
        <v>348</v>
      </c>
      <c r="C363" s="123" t="s">
        <v>964</v>
      </c>
      <c r="D363" s="123" t="s">
        <v>439</v>
      </c>
      <c r="E363" s="123" t="s">
        <v>425</v>
      </c>
      <c r="F363" s="123" t="s">
        <v>40</v>
      </c>
      <c r="G363" s="123" t="s">
        <v>1096</v>
      </c>
      <c r="H363" s="124">
        <v>4460640</v>
      </c>
      <c r="I363" s="124">
        <v>4460600</v>
      </c>
      <c r="J363" s="123" t="s">
        <v>768</v>
      </c>
      <c r="K363" s="123" t="s">
        <v>507</v>
      </c>
      <c r="L363" s="123" t="s">
        <v>1033</v>
      </c>
      <c r="M363" s="55" t="s">
        <v>1644</v>
      </c>
      <c r="N363" s="54"/>
      <c r="O363" s="123" t="s">
        <v>1488</v>
      </c>
    </row>
    <row r="364" spans="1:15" ht="51">
      <c r="A364" s="53">
        <v>363</v>
      </c>
      <c r="B364" s="123" t="s">
        <v>348</v>
      </c>
      <c r="C364" s="123" t="s">
        <v>1339</v>
      </c>
      <c r="D364" s="123" t="s">
        <v>203</v>
      </c>
      <c r="E364" s="123" t="s">
        <v>1228</v>
      </c>
      <c r="F364" s="123" t="s">
        <v>40</v>
      </c>
      <c r="G364" s="123" t="s">
        <v>1096</v>
      </c>
      <c r="H364" s="124">
        <v>3500000</v>
      </c>
      <c r="I364" s="124">
        <v>3500000</v>
      </c>
      <c r="J364" s="123" t="s">
        <v>714</v>
      </c>
      <c r="K364" s="123" t="s">
        <v>370</v>
      </c>
      <c r="L364" s="123" t="s">
        <v>1152</v>
      </c>
      <c r="M364" s="55" t="s">
        <v>1644</v>
      </c>
      <c r="N364" s="54"/>
      <c r="O364" s="123" t="s">
        <v>1488</v>
      </c>
    </row>
    <row r="365" spans="1:15" ht="191.25">
      <c r="A365" s="53">
        <v>364</v>
      </c>
      <c r="B365" s="123" t="s">
        <v>348</v>
      </c>
      <c r="C365" s="123" t="s">
        <v>672</v>
      </c>
      <c r="D365" s="123" t="s">
        <v>439</v>
      </c>
      <c r="E365" s="123" t="s">
        <v>1021</v>
      </c>
      <c r="F365" s="123" t="s">
        <v>40</v>
      </c>
      <c r="G365" s="123" t="s">
        <v>1096</v>
      </c>
      <c r="H365" s="124">
        <v>386236</v>
      </c>
      <c r="I365" s="124">
        <v>375000</v>
      </c>
      <c r="J365" s="123" t="s">
        <v>70</v>
      </c>
      <c r="K365" s="123" t="s">
        <v>697</v>
      </c>
      <c r="L365" s="123" t="s">
        <v>239</v>
      </c>
      <c r="M365" s="55" t="s">
        <v>1644</v>
      </c>
      <c r="N365" s="54"/>
      <c r="O365" s="123" t="s">
        <v>1499</v>
      </c>
    </row>
    <row r="366" spans="1:15" ht="140.25">
      <c r="A366" s="53">
        <v>365</v>
      </c>
      <c r="B366" s="123" t="s">
        <v>348</v>
      </c>
      <c r="C366" s="123" t="s">
        <v>1013</v>
      </c>
      <c r="D366" s="123" t="s">
        <v>439</v>
      </c>
      <c r="E366" s="123" t="s">
        <v>787</v>
      </c>
      <c r="F366" s="123" t="s">
        <v>40</v>
      </c>
      <c r="G366" s="123" t="s">
        <v>1096</v>
      </c>
      <c r="H366" s="124">
        <v>324000</v>
      </c>
      <c r="I366" s="124">
        <v>324000</v>
      </c>
      <c r="J366" s="123" t="s">
        <v>1397</v>
      </c>
      <c r="K366" s="123" t="s">
        <v>9</v>
      </c>
      <c r="L366" s="123" t="s">
        <v>1355</v>
      </c>
      <c r="M366" s="55" t="s">
        <v>1644</v>
      </c>
      <c r="N366" s="54"/>
      <c r="O366" s="123" t="s">
        <v>1489</v>
      </c>
    </row>
    <row r="367" spans="1:15" ht="51">
      <c r="A367" s="53">
        <v>366</v>
      </c>
      <c r="B367" s="123" t="s">
        <v>348</v>
      </c>
      <c r="C367" s="123" t="s">
        <v>1324</v>
      </c>
      <c r="D367" s="123" t="s">
        <v>325</v>
      </c>
      <c r="E367" s="123" t="s">
        <v>1279</v>
      </c>
      <c r="F367" s="123" t="s">
        <v>40</v>
      </c>
      <c r="G367" s="123" t="s">
        <v>983</v>
      </c>
      <c r="H367" s="124">
        <v>190040</v>
      </c>
      <c r="I367" s="124">
        <v>190040</v>
      </c>
      <c r="J367" s="123" t="s">
        <v>1052</v>
      </c>
      <c r="K367" s="123" t="s">
        <v>507</v>
      </c>
      <c r="L367" s="123" t="s">
        <v>912</v>
      </c>
      <c r="M367" s="55" t="s">
        <v>1644</v>
      </c>
      <c r="N367" s="54"/>
      <c r="O367" s="123" t="s">
        <v>1498</v>
      </c>
    </row>
    <row r="368" spans="1:15" ht="51">
      <c r="A368" s="53">
        <v>367</v>
      </c>
      <c r="B368" s="123" t="s">
        <v>348</v>
      </c>
      <c r="C368" s="123" t="s">
        <v>481</v>
      </c>
      <c r="D368" s="123" t="s">
        <v>439</v>
      </c>
      <c r="E368" s="123" t="s">
        <v>1180</v>
      </c>
      <c r="F368" s="123" t="s">
        <v>40</v>
      </c>
      <c r="G368" s="123" t="s">
        <v>983</v>
      </c>
      <c r="H368" s="124">
        <v>390000</v>
      </c>
      <c r="I368" s="124">
        <v>382000</v>
      </c>
      <c r="J368" s="123" t="s">
        <v>1011</v>
      </c>
      <c r="K368" s="123" t="s">
        <v>886</v>
      </c>
      <c r="L368" s="123" t="s">
        <v>664</v>
      </c>
      <c r="M368" s="55" t="s">
        <v>1644</v>
      </c>
      <c r="N368" s="54"/>
      <c r="O368" s="123" t="s">
        <v>1488</v>
      </c>
    </row>
    <row r="369" spans="1:15" ht="51">
      <c r="A369" s="53">
        <v>368</v>
      </c>
      <c r="B369" s="123" t="s">
        <v>348</v>
      </c>
      <c r="C369" s="123" t="s">
        <v>21</v>
      </c>
      <c r="D369" s="123" t="s">
        <v>661</v>
      </c>
      <c r="E369" s="123" t="s">
        <v>1202</v>
      </c>
      <c r="F369" s="123" t="s">
        <v>40</v>
      </c>
      <c r="G369" s="123" t="s">
        <v>1096</v>
      </c>
      <c r="H369" s="124">
        <v>956643</v>
      </c>
      <c r="I369" s="124">
        <v>956643</v>
      </c>
      <c r="J369" s="123" t="s">
        <v>1436</v>
      </c>
      <c r="K369" s="123" t="s">
        <v>697</v>
      </c>
      <c r="L369" s="123" t="s">
        <v>664</v>
      </c>
      <c r="M369" s="55" t="s">
        <v>1644</v>
      </c>
      <c r="N369" s="54"/>
      <c r="O369" s="123" t="s">
        <v>1498</v>
      </c>
    </row>
    <row r="370" spans="1:15" ht="140.25">
      <c r="A370" s="53">
        <v>369</v>
      </c>
      <c r="B370" s="123" t="s">
        <v>348</v>
      </c>
      <c r="C370" s="123" t="s">
        <v>776</v>
      </c>
      <c r="D370" s="123" t="s">
        <v>325</v>
      </c>
      <c r="E370" s="123" t="s">
        <v>552</v>
      </c>
      <c r="F370" s="123" t="s">
        <v>40</v>
      </c>
      <c r="G370" s="123" t="s">
        <v>1096</v>
      </c>
      <c r="H370" s="124">
        <v>117706</v>
      </c>
      <c r="I370" s="124">
        <v>117706</v>
      </c>
      <c r="J370" s="123" t="s">
        <v>1041</v>
      </c>
      <c r="K370" s="123" t="s">
        <v>227</v>
      </c>
      <c r="L370" s="123" t="s">
        <v>545</v>
      </c>
      <c r="M370" s="55" t="s">
        <v>1644</v>
      </c>
      <c r="N370" s="54"/>
      <c r="O370" s="123" t="s">
        <v>1489</v>
      </c>
    </row>
    <row r="371" spans="1:15" ht="51">
      <c r="A371" s="53">
        <v>370</v>
      </c>
      <c r="B371" s="123" t="s">
        <v>348</v>
      </c>
      <c r="C371" s="123" t="s">
        <v>670</v>
      </c>
      <c r="D371" s="123" t="s">
        <v>439</v>
      </c>
      <c r="E371" s="123" t="s">
        <v>592</v>
      </c>
      <c r="F371" s="123" t="s">
        <v>40</v>
      </c>
      <c r="G371" s="123" t="s">
        <v>983</v>
      </c>
      <c r="H371" s="124">
        <v>248000</v>
      </c>
      <c r="I371" s="124">
        <v>168000</v>
      </c>
      <c r="J371" s="123" t="s">
        <v>1395</v>
      </c>
      <c r="K371" s="123" t="s">
        <v>507</v>
      </c>
      <c r="L371" s="123" t="s">
        <v>1460</v>
      </c>
      <c r="M371" s="55" t="s">
        <v>1644</v>
      </c>
      <c r="N371" s="54"/>
      <c r="O371" s="123" t="s">
        <v>1498</v>
      </c>
    </row>
    <row r="372" spans="1:15" ht="51">
      <c r="A372" s="53">
        <v>371</v>
      </c>
      <c r="B372" s="123" t="s">
        <v>348</v>
      </c>
      <c r="C372" s="123" t="s">
        <v>413</v>
      </c>
      <c r="D372" s="123" t="s">
        <v>439</v>
      </c>
      <c r="E372" s="123" t="s">
        <v>584</v>
      </c>
      <c r="F372" s="123" t="s">
        <v>40</v>
      </c>
      <c r="G372" s="123" t="s">
        <v>1096</v>
      </c>
      <c r="H372" s="124">
        <v>213655</v>
      </c>
      <c r="I372" s="124">
        <v>213655</v>
      </c>
      <c r="J372" s="123" t="s">
        <v>714</v>
      </c>
      <c r="K372" s="123" t="s">
        <v>70</v>
      </c>
      <c r="L372" s="123" t="s">
        <v>423</v>
      </c>
      <c r="M372" s="55" t="s">
        <v>1644</v>
      </c>
      <c r="N372" s="54"/>
      <c r="O372" s="123" t="s">
        <v>1488</v>
      </c>
    </row>
    <row r="373" spans="1:15" ht="51">
      <c r="A373" s="53">
        <v>372</v>
      </c>
      <c r="B373" s="123" t="s">
        <v>348</v>
      </c>
      <c r="C373" s="123" t="s">
        <v>413</v>
      </c>
      <c r="D373" s="123" t="s">
        <v>520</v>
      </c>
      <c r="E373" s="123" t="s">
        <v>0</v>
      </c>
      <c r="F373" s="123" t="s">
        <v>40</v>
      </c>
      <c r="G373" s="123" t="s">
        <v>1096</v>
      </c>
      <c r="H373" s="124">
        <v>73869</v>
      </c>
      <c r="I373" s="124">
        <v>73869</v>
      </c>
      <c r="J373" s="123" t="s">
        <v>684</v>
      </c>
      <c r="K373" s="123" t="s">
        <v>1322</v>
      </c>
      <c r="L373" s="123" t="s">
        <v>423</v>
      </c>
      <c r="M373" s="55" t="s">
        <v>1644</v>
      </c>
      <c r="N373" s="54"/>
      <c r="O373" s="123" t="s">
        <v>1488</v>
      </c>
    </row>
    <row r="374" spans="1:15" ht="51">
      <c r="A374" s="53">
        <v>373</v>
      </c>
      <c r="B374" s="123" t="s">
        <v>348</v>
      </c>
      <c r="C374" s="123" t="s">
        <v>952</v>
      </c>
      <c r="D374" s="123" t="s">
        <v>325</v>
      </c>
      <c r="E374" s="123" t="s">
        <v>495</v>
      </c>
      <c r="F374" s="123" t="s">
        <v>40</v>
      </c>
      <c r="G374" s="123" t="s">
        <v>1096</v>
      </c>
      <c r="H374" s="124">
        <v>322004</v>
      </c>
      <c r="I374" s="124">
        <v>322004</v>
      </c>
      <c r="J374" s="123" t="s">
        <v>886</v>
      </c>
      <c r="K374" s="123" t="s">
        <v>70</v>
      </c>
      <c r="L374" s="123" t="s">
        <v>465</v>
      </c>
      <c r="M374" s="55" t="s">
        <v>1644</v>
      </c>
      <c r="N374" s="54"/>
      <c r="O374" s="123" t="s">
        <v>1488</v>
      </c>
    </row>
    <row r="375" spans="1:15" ht="140.25">
      <c r="A375" s="53">
        <v>374</v>
      </c>
      <c r="B375" s="123" t="s">
        <v>348</v>
      </c>
      <c r="C375" s="123" t="s">
        <v>151</v>
      </c>
      <c r="D375" s="123" t="s">
        <v>325</v>
      </c>
      <c r="E375" s="123" t="s">
        <v>1448</v>
      </c>
      <c r="F375" s="123" t="s">
        <v>40</v>
      </c>
      <c r="G375" s="123" t="s">
        <v>983</v>
      </c>
      <c r="H375" s="124">
        <v>198270</v>
      </c>
      <c r="I375" s="124">
        <v>198270</v>
      </c>
      <c r="J375" s="123" t="s">
        <v>1436</v>
      </c>
      <c r="K375" s="123" t="s">
        <v>9</v>
      </c>
      <c r="L375" s="123" t="s">
        <v>912</v>
      </c>
      <c r="M375" s="55" t="s">
        <v>1644</v>
      </c>
      <c r="N375" s="54"/>
      <c r="O375" s="123" t="s">
        <v>1489</v>
      </c>
    </row>
    <row r="376" spans="1:15" ht="140.25">
      <c r="A376" s="53">
        <v>375</v>
      </c>
      <c r="B376" s="123" t="s">
        <v>348</v>
      </c>
      <c r="C376" s="123" t="s">
        <v>426</v>
      </c>
      <c r="D376" s="123" t="s">
        <v>439</v>
      </c>
      <c r="E376" s="123" t="s">
        <v>1247</v>
      </c>
      <c r="F376" s="123" t="s">
        <v>40</v>
      </c>
      <c r="G376" s="123" t="s">
        <v>1096</v>
      </c>
      <c r="H376" s="124">
        <v>377046</v>
      </c>
      <c r="I376" s="124">
        <v>377046</v>
      </c>
      <c r="J376" s="123" t="s">
        <v>1052</v>
      </c>
      <c r="K376" s="123" t="s">
        <v>1384</v>
      </c>
      <c r="L376" s="123" t="s">
        <v>28</v>
      </c>
      <c r="M376" s="55" t="s">
        <v>1644</v>
      </c>
      <c r="N376" s="54"/>
      <c r="O376" s="123" t="s">
        <v>1489</v>
      </c>
    </row>
    <row r="377" spans="1:15" ht="140.25">
      <c r="A377" s="53">
        <v>376</v>
      </c>
      <c r="B377" s="123" t="s">
        <v>348</v>
      </c>
      <c r="C377" s="123" t="s">
        <v>347</v>
      </c>
      <c r="D377" s="123" t="s">
        <v>325</v>
      </c>
      <c r="E377" s="123" t="s">
        <v>438</v>
      </c>
      <c r="F377" s="123" t="s">
        <v>40</v>
      </c>
      <c r="G377" s="123" t="s">
        <v>797</v>
      </c>
      <c r="H377" s="124">
        <v>860000</v>
      </c>
      <c r="I377" s="124">
        <v>860000</v>
      </c>
      <c r="J377" s="123" t="s">
        <v>697</v>
      </c>
      <c r="K377" s="123" t="s">
        <v>1315</v>
      </c>
      <c r="L377" s="123" t="s">
        <v>664</v>
      </c>
      <c r="M377" s="55" t="s">
        <v>1644</v>
      </c>
      <c r="N377" s="54"/>
      <c r="O377" s="123" t="s">
        <v>1503</v>
      </c>
    </row>
    <row r="378" spans="1:15" ht="51">
      <c r="A378" s="53">
        <v>377</v>
      </c>
      <c r="B378" s="123" t="s">
        <v>348</v>
      </c>
      <c r="C378" s="123" t="s">
        <v>1439</v>
      </c>
      <c r="D378" s="123" t="s">
        <v>325</v>
      </c>
      <c r="E378" s="123" t="s">
        <v>62</v>
      </c>
      <c r="F378" s="123" t="s">
        <v>40</v>
      </c>
      <c r="G378" s="123" t="s">
        <v>983</v>
      </c>
      <c r="H378" s="124">
        <v>281840</v>
      </c>
      <c r="I378" s="124">
        <v>281840</v>
      </c>
      <c r="J378" s="123" t="s">
        <v>507</v>
      </c>
      <c r="K378" s="123" t="s">
        <v>507</v>
      </c>
      <c r="L378" s="123" t="s">
        <v>545</v>
      </c>
      <c r="M378" s="55" t="s">
        <v>1644</v>
      </c>
      <c r="N378" s="54"/>
      <c r="O378" s="123" t="s">
        <v>1488</v>
      </c>
    </row>
    <row r="379" spans="1:15" ht="140.25">
      <c r="A379" s="53">
        <v>378</v>
      </c>
      <c r="B379" s="123" t="s">
        <v>348</v>
      </c>
      <c r="C379" s="123" t="s">
        <v>141</v>
      </c>
      <c r="D379" s="123" t="s">
        <v>325</v>
      </c>
      <c r="E379" s="123" t="s">
        <v>130</v>
      </c>
      <c r="F379" s="123" t="s">
        <v>40</v>
      </c>
      <c r="G379" s="123" t="s">
        <v>983</v>
      </c>
      <c r="H379" s="124">
        <v>460181</v>
      </c>
      <c r="I379" s="124">
        <v>460181</v>
      </c>
      <c r="J379" s="123" t="s">
        <v>1384</v>
      </c>
      <c r="K379" s="123" t="s">
        <v>1011</v>
      </c>
      <c r="L379" s="123" t="s">
        <v>900</v>
      </c>
      <c r="M379" s="55" t="s">
        <v>1644</v>
      </c>
      <c r="N379" s="54"/>
      <c r="O379" s="123" t="s">
        <v>1489</v>
      </c>
    </row>
    <row r="380" spans="1:15" ht="51">
      <c r="A380" s="53">
        <v>379</v>
      </c>
      <c r="B380" s="123" t="s">
        <v>348</v>
      </c>
      <c r="C380" s="123" t="s">
        <v>1065</v>
      </c>
      <c r="D380" s="123" t="s">
        <v>325</v>
      </c>
      <c r="E380" s="123" t="s">
        <v>932</v>
      </c>
      <c r="F380" s="123" t="s">
        <v>40</v>
      </c>
      <c r="G380" s="123" t="s">
        <v>1096</v>
      </c>
      <c r="H380" s="124">
        <v>249678</v>
      </c>
      <c r="I380" s="124">
        <v>249678</v>
      </c>
      <c r="J380" s="123" t="s">
        <v>1011</v>
      </c>
      <c r="K380" s="123" t="s">
        <v>1011</v>
      </c>
      <c r="L380" s="123" t="s">
        <v>120</v>
      </c>
      <c r="M380" s="55" t="s">
        <v>1644</v>
      </c>
      <c r="N380" s="54"/>
      <c r="O380" s="123" t="s">
        <v>1488</v>
      </c>
    </row>
    <row r="381" spans="1:15" ht="51">
      <c r="A381" s="53">
        <v>380</v>
      </c>
      <c r="B381" s="123" t="s">
        <v>348</v>
      </c>
      <c r="C381" s="123" t="s">
        <v>282</v>
      </c>
      <c r="D381" s="123" t="s">
        <v>325</v>
      </c>
      <c r="E381" s="123" t="s">
        <v>1148</v>
      </c>
      <c r="F381" s="123" t="s">
        <v>40</v>
      </c>
      <c r="G381" s="123" t="s">
        <v>983</v>
      </c>
      <c r="H381" s="124">
        <v>222059</v>
      </c>
      <c r="I381" s="124">
        <v>222059</v>
      </c>
      <c r="J381" s="123" t="s">
        <v>333</v>
      </c>
      <c r="K381" s="123" t="s">
        <v>333</v>
      </c>
      <c r="L381" s="123" t="s">
        <v>1355</v>
      </c>
      <c r="M381" s="55" t="s">
        <v>1644</v>
      </c>
      <c r="N381" s="54"/>
      <c r="O381" s="123" t="s">
        <v>1498</v>
      </c>
    </row>
    <row r="382" spans="1:15" ht="51">
      <c r="A382" s="53">
        <v>381</v>
      </c>
      <c r="B382" s="123" t="s">
        <v>348</v>
      </c>
      <c r="C382" s="123" t="s">
        <v>571</v>
      </c>
      <c r="D382" s="123" t="s">
        <v>325</v>
      </c>
      <c r="E382" s="123" t="s">
        <v>1438</v>
      </c>
      <c r="F382" s="123" t="s">
        <v>40</v>
      </c>
      <c r="G382" s="123" t="s">
        <v>1096</v>
      </c>
      <c r="H382" s="124">
        <v>175416</v>
      </c>
      <c r="I382" s="124">
        <v>175416</v>
      </c>
      <c r="J382" s="123" t="s">
        <v>70</v>
      </c>
      <c r="K382" s="123" t="s">
        <v>370</v>
      </c>
      <c r="L382" s="123" t="s">
        <v>545</v>
      </c>
      <c r="M382" s="55" t="s">
        <v>1644</v>
      </c>
      <c r="N382" s="54"/>
      <c r="O382" s="123" t="s">
        <v>1488</v>
      </c>
    </row>
    <row r="383" spans="1:15" ht="102">
      <c r="A383" s="53">
        <v>382</v>
      </c>
      <c r="B383" s="123" t="s">
        <v>348</v>
      </c>
      <c r="C383" s="123" t="s">
        <v>1034</v>
      </c>
      <c r="D383" s="123" t="s">
        <v>325</v>
      </c>
      <c r="E383" s="123" t="s">
        <v>896</v>
      </c>
      <c r="F383" s="123" t="s">
        <v>40</v>
      </c>
      <c r="G383" s="123" t="s">
        <v>1096</v>
      </c>
      <c r="H383" s="124">
        <v>1000000</v>
      </c>
      <c r="I383" s="124">
        <v>999600</v>
      </c>
      <c r="J383" s="123" t="s">
        <v>507</v>
      </c>
      <c r="K383" s="123" t="s">
        <v>886</v>
      </c>
      <c r="L383" s="123" t="s">
        <v>545</v>
      </c>
      <c r="M383" s="55" t="s">
        <v>1644</v>
      </c>
      <c r="N383" s="54"/>
      <c r="O383" s="123" t="s">
        <v>1490</v>
      </c>
    </row>
    <row r="384" spans="1:15" ht="191.25">
      <c r="A384" s="53">
        <v>383</v>
      </c>
      <c r="B384" s="123" t="s">
        <v>348</v>
      </c>
      <c r="C384" s="123" t="s">
        <v>821</v>
      </c>
      <c r="D384" s="123" t="s">
        <v>439</v>
      </c>
      <c r="E384" s="123" t="s">
        <v>783</v>
      </c>
      <c r="F384" s="123" t="s">
        <v>40</v>
      </c>
      <c r="G384" s="123" t="s">
        <v>1096</v>
      </c>
      <c r="H384" s="124">
        <v>257137</v>
      </c>
      <c r="I384" s="124">
        <v>233995</v>
      </c>
      <c r="J384" s="123" t="s">
        <v>589</v>
      </c>
      <c r="K384" s="123" t="s">
        <v>617</v>
      </c>
      <c r="L384" s="123" t="s">
        <v>159</v>
      </c>
      <c r="M384" s="55" t="s">
        <v>1644</v>
      </c>
      <c r="N384" s="54"/>
      <c r="O384" s="123" t="s">
        <v>1499</v>
      </c>
    </row>
    <row r="385" spans="1:15" ht="140.25">
      <c r="A385" s="53">
        <v>384</v>
      </c>
      <c r="B385" s="123" t="s">
        <v>348</v>
      </c>
      <c r="C385" s="123" t="s">
        <v>821</v>
      </c>
      <c r="D385" s="123" t="s">
        <v>439</v>
      </c>
      <c r="E385" s="123" t="s">
        <v>1184</v>
      </c>
      <c r="F385" s="123" t="s">
        <v>40</v>
      </c>
      <c r="G385" s="123" t="s">
        <v>1096</v>
      </c>
      <c r="H385" s="124">
        <v>944848</v>
      </c>
      <c r="I385" s="124">
        <v>850363</v>
      </c>
      <c r="J385" s="123" t="s">
        <v>1011</v>
      </c>
      <c r="K385" s="123" t="s">
        <v>70</v>
      </c>
      <c r="L385" s="123" t="s">
        <v>159</v>
      </c>
      <c r="M385" s="55" t="s">
        <v>1644</v>
      </c>
      <c r="N385" s="54"/>
      <c r="O385" s="123" t="s">
        <v>1489</v>
      </c>
    </row>
    <row r="386" spans="1:15" ht="51">
      <c r="A386" s="53">
        <v>385</v>
      </c>
      <c r="B386" s="123" t="s">
        <v>348</v>
      </c>
      <c r="C386" s="123" t="s">
        <v>699</v>
      </c>
      <c r="D386" s="123" t="s">
        <v>348</v>
      </c>
      <c r="E386" s="123" t="s">
        <v>1090</v>
      </c>
      <c r="F386" s="123" t="s">
        <v>40</v>
      </c>
      <c r="G386" s="123" t="s">
        <v>559</v>
      </c>
      <c r="H386" s="124">
        <v>917754</v>
      </c>
      <c r="I386" s="124">
        <v>917754</v>
      </c>
      <c r="J386" s="123" t="s">
        <v>370</v>
      </c>
      <c r="K386" s="123" t="s">
        <v>697</v>
      </c>
      <c r="L386" s="123" t="s">
        <v>545</v>
      </c>
      <c r="M386" s="55" t="s">
        <v>1644</v>
      </c>
      <c r="N386" s="54"/>
      <c r="O386" s="123" t="s">
        <v>1498</v>
      </c>
    </row>
    <row r="387" spans="1:15" ht="51">
      <c r="A387" s="53">
        <v>386</v>
      </c>
      <c r="B387" s="123" t="s">
        <v>348</v>
      </c>
      <c r="C387" s="123" t="s">
        <v>1332</v>
      </c>
      <c r="D387" s="123" t="s">
        <v>439</v>
      </c>
      <c r="E387" s="123" t="s">
        <v>296</v>
      </c>
      <c r="F387" s="123" t="s">
        <v>40</v>
      </c>
      <c r="G387" s="123" t="s">
        <v>983</v>
      </c>
      <c r="H387" s="124">
        <v>568650</v>
      </c>
      <c r="I387" s="124">
        <v>560000</v>
      </c>
      <c r="J387" s="123" t="s">
        <v>1243</v>
      </c>
      <c r="K387" s="123" t="s">
        <v>697</v>
      </c>
      <c r="L387" s="123" t="s">
        <v>671</v>
      </c>
      <c r="M387" s="55" t="s">
        <v>1644</v>
      </c>
      <c r="N387" s="54"/>
      <c r="O387" s="123" t="s">
        <v>1498</v>
      </c>
    </row>
    <row r="388" spans="1:15" ht="140.25">
      <c r="A388" s="53">
        <v>387</v>
      </c>
      <c r="B388" s="123" t="s">
        <v>348</v>
      </c>
      <c r="C388" s="123" t="s">
        <v>1474</v>
      </c>
      <c r="D388" s="123" t="s">
        <v>325</v>
      </c>
      <c r="E388" s="123" t="s">
        <v>1387</v>
      </c>
      <c r="F388" s="123" t="s">
        <v>40</v>
      </c>
      <c r="G388" s="123" t="s">
        <v>1096</v>
      </c>
      <c r="H388" s="124">
        <v>463186</v>
      </c>
      <c r="I388" s="124">
        <v>463186</v>
      </c>
      <c r="J388" s="123" t="s">
        <v>507</v>
      </c>
      <c r="K388" s="123" t="s">
        <v>617</v>
      </c>
      <c r="L388" s="123" t="s">
        <v>892</v>
      </c>
      <c r="M388" s="55" t="s">
        <v>1644</v>
      </c>
      <c r="N388" s="54"/>
      <c r="O388" s="123" t="s">
        <v>1489</v>
      </c>
    </row>
    <row r="389" spans="1:15" ht="102">
      <c r="A389" s="53">
        <v>388</v>
      </c>
      <c r="B389" s="123" t="s">
        <v>348</v>
      </c>
      <c r="C389" s="123" t="s">
        <v>478</v>
      </c>
      <c r="D389" s="123" t="s">
        <v>325</v>
      </c>
      <c r="E389" s="123" t="s">
        <v>356</v>
      </c>
      <c r="F389" s="123" t="s">
        <v>40</v>
      </c>
      <c r="G389" s="123" t="s">
        <v>559</v>
      </c>
      <c r="H389" s="124">
        <v>263781</v>
      </c>
      <c r="I389" s="124">
        <v>263781</v>
      </c>
      <c r="J389" s="123" t="s">
        <v>714</v>
      </c>
      <c r="K389" s="123" t="s">
        <v>227</v>
      </c>
      <c r="L389" s="123" t="s">
        <v>912</v>
      </c>
      <c r="M389" s="55" t="s">
        <v>1644</v>
      </c>
      <c r="N389" s="54"/>
      <c r="O389" s="123" t="s">
        <v>1500</v>
      </c>
    </row>
    <row r="390" spans="1:15" ht="140.25">
      <c r="A390" s="53">
        <v>389</v>
      </c>
      <c r="B390" s="123" t="s">
        <v>348</v>
      </c>
      <c r="C390" s="123" t="s">
        <v>1337</v>
      </c>
      <c r="D390" s="123" t="s">
        <v>665</v>
      </c>
      <c r="E390" s="123" t="s">
        <v>1270</v>
      </c>
      <c r="F390" s="123" t="s">
        <v>40</v>
      </c>
      <c r="G390" s="123" t="s">
        <v>797</v>
      </c>
      <c r="H390" s="124">
        <v>1470000</v>
      </c>
      <c r="I390" s="124">
        <v>1470000</v>
      </c>
      <c r="J390" s="123" t="s">
        <v>227</v>
      </c>
      <c r="K390" s="123" t="s">
        <v>227</v>
      </c>
      <c r="L390" s="123" t="s">
        <v>912</v>
      </c>
      <c r="M390" s="55" t="s">
        <v>1644</v>
      </c>
      <c r="N390" s="54"/>
      <c r="O390" s="123" t="s">
        <v>1489</v>
      </c>
    </row>
    <row r="391" spans="1:15" ht="51">
      <c r="A391" s="53">
        <v>390</v>
      </c>
      <c r="B391" s="123" t="s">
        <v>348</v>
      </c>
      <c r="C391" s="123" t="s">
        <v>840</v>
      </c>
      <c r="D391" s="123" t="s">
        <v>665</v>
      </c>
      <c r="E391" s="123" t="s">
        <v>71</v>
      </c>
      <c r="F391" s="123" t="s">
        <v>40</v>
      </c>
      <c r="G391" s="123" t="s">
        <v>797</v>
      </c>
      <c r="H391" s="124">
        <v>1305090</v>
      </c>
      <c r="I391" s="124">
        <v>1305090</v>
      </c>
      <c r="J391" s="123" t="s">
        <v>589</v>
      </c>
      <c r="K391" s="123" t="s">
        <v>189</v>
      </c>
      <c r="L391" s="123" t="s">
        <v>861</v>
      </c>
      <c r="M391" s="55" t="s">
        <v>1644</v>
      </c>
      <c r="N391" s="54"/>
      <c r="O391" s="123" t="s">
        <v>1488</v>
      </c>
    </row>
    <row r="392" spans="1:15" ht="51">
      <c r="A392" s="53">
        <v>391</v>
      </c>
      <c r="B392" s="123" t="s">
        <v>348</v>
      </c>
      <c r="C392" s="123" t="s">
        <v>1009</v>
      </c>
      <c r="D392" s="123" t="s">
        <v>325</v>
      </c>
      <c r="E392" s="123" t="s">
        <v>529</v>
      </c>
      <c r="F392" s="123" t="s">
        <v>40</v>
      </c>
      <c r="G392" s="123" t="s">
        <v>983</v>
      </c>
      <c r="H392" s="124">
        <v>197241</v>
      </c>
      <c r="I392" s="124">
        <v>197241</v>
      </c>
      <c r="J392" s="123" t="s">
        <v>1243</v>
      </c>
      <c r="K392" s="123" t="s">
        <v>1243</v>
      </c>
      <c r="L392" s="123" t="s">
        <v>545</v>
      </c>
      <c r="M392" s="55" t="s">
        <v>1644</v>
      </c>
      <c r="N392" s="54"/>
      <c r="O392" s="123" t="s">
        <v>1488</v>
      </c>
    </row>
    <row r="393" spans="1:15" ht="140.25">
      <c r="A393" s="53">
        <v>392</v>
      </c>
      <c r="B393" s="123" t="s">
        <v>348</v>
      </c>
      <c r="C393" s="123" t="s">
        <v>812</v>
      </c>
      <c r="D393" s="123" t="s">
        <v>665</v>
      </c>
      <c r="E393" s="123" t="s">
        <v>8</v>
      </c>
      <c r="F393" s="123" t="s">
        <v>40</v>
      </c>
      <c r="G393" s="123" t="s">
        <v>1096</v>
      </c>
      <c r="H393" s="124">
        <v>1250000</v>
      </c>
      <c r="I393" s="124">
        <v>1250000</v>
      </c>
      <c r="J393" s="123" t="s">
        <v>1436</v>
      </c>
      <c r="K393" s="123" t="s">
        <v>617</v>
      </c>
      <c r="L393" s="123" t="s">
        <v>321</v>
      </c>
      <c r="M393" s="55" t="s">
        <v>1644</v>
      </c>
      <c r="N393" s="54"/>
      <c r="O393" s="123" t="s">
        <v>1489</v>
      </c>
    </row>
    <row r="394" spans="1:15" ht="51">
      <c r="A394" s="53">
        <v>393</v>
      </c>
      <c r="B394" s="123" t="s">
        <v>348</v>
      </c>
      <c r="C394" s="123" t="s">
        <v>812</v>
      </c>
      <c r="D394" s="123" t="s">
        <v>325</v>
      </c>
      <c r="E394" s="123" t="s">
        <v>459</v>
      </c>
      <c r="F394" s="123" t="s">
        <v>40</v>
      </c>
      <c r="G394" s="123" t="s">
        <v>983</v>
      </c>
      <c r="H394" s="124">
        <v>293621</v>
      </c>
      <c r="I394" s="124">
        <v>293621</v>
      </c>
      <c r="J394" s="123" t="s">
        <v>70</v>
      </c>
      <c r="K394" s="123" t="s">
        <v>189</v>
      </c>
      <c r="L394" s="123" t="s">
        <v>321</v>
      </c>
      <c r="M394" s="55" t="s">
        <v>1644</v>
      </c>
      <c r="N394" s="54"/>
      <c r="O394" s="123" t="s">
        <v>1498</v>
      </c>
    </row>
    <row r="395" spans="1:15" ht="102">
      <c r="A395" s="53">
        <v>394</v>
      </c>
      <c r="B395" s="123" t="s">
        <v>81</v>
      </c>
      <c r="C395" s="123" t="s">
        <v>663</v>
      </c>
      <c r="D395" s="123" t="s">
        <v>439</v>
      </c>
      <c r="E395" s="123" t="s">
        <v>1300</v>
      </c>
      <c r="F395" s="123" t="s">
        <v>40</v>
      </c>
      <c r="G395" s="123" t="s">
        <v>559</v>
      </c>
      <c r="H395" s="124">
        <v>6185000</v>
      </c>
      <c r="I395" s="124">
        <v>5944475</v>
      </c>
      <c r="J395" s="123" t="s">
        <v>1011</v>
      </c>
      <c r="K395" s="123" t="s">
        <v>333</v>
      </c>
      <c r="L395" s="123" t="s">
        <v>270</v>
      </c>
      <c r="M395" s="55" t="s">
        <v>1644</v>
      </c>
      <c r="N395" s="54"/>
      <c r="O395" s="123" t="s">
        <v>1490</v>
      </c>
    </row>
    <row r="396" spans="1:15" ht="51">
      <c r="A396" s="53">
        <v>395</v>
      </c>
      <c r="B396" s="123" t="s">
        <v>81</v>
      </c>
      <c r="C396" s="123" t="s">
        <v>1444</v>
      </c>
      <c r="D396" s="123" t="s">
        <v>439</v>
      </c>
      <c r="E396" s="123" t="s">
        <v>140</v>
      </c>
      <c r="F396" s="123" t="s">
        <v>40</v>
      </c>
      <c r="G396" s="123" t="s">
        <v>1096</v>
      </c>
      <c r="H396" s="124">
        <v>2048000</v>
      </c>
      <c r="I396" s="124">
        <v>2048000</v>
      </c>
      <c r="J396" s="123" t="s">
        <v>684</v>
      </c>
      <c r="K396" s="123" t="s">
        <v>1322</v>
      </c>
      <c r="L396" s="123" t="s">
        <v>1085</v>
      </c>
      <c r="M396" s="55" t="s">
        <v>1644</v>
      </c>
      <c r="N396" s="54"/>
      <c r="O396" s="123" t="s">
        <v>1498</v>
      </c>
    </row>
    <row r="397" spans="1:15" ht="51">
      <c r="A397" s="53">
        <v>396</v>
      </c>
      <c r="B397" s="123" t="s">
        <v>81</v>
      </c>
      <c r="C397" s="123" t="s">
        <v>1444</v>
      </c>
      <c r="D397" s="123" t="s">
        <v>439</v>
      </c>
      <c r="E397" s="123" t="s">
        <v>1359</v>
      </c>
      <c r="F397" s="123" t="s">
        <v>40</v>
      </c>
      <c r="G397" s="123" t="s">
        <v>1096</v>
      </c>
      <c r="H397" s="124">
        <v>779037</v>
      </c>
      <c r="I397" s="124">
        <v>779037</v>
      </c>
      <c r="J397" s="123" t="s">
        <v>1322</v>
      </c>
      <c r="K397" s="123" t="s">
        <v>9</v>
      </c>
      <c r="L397" s="123" t="s">
        <v>1295</v>
      </c>
      <c r="M397" s="55" t="s">
        <v>1644</v>
      </c>
      <c r="N397" s="54"/>
      <c r="O397" s="123" t="s">
        <v>1498</v>
      </c>
    </row>
    <row r="398" spans="1:15" ht="51">
      <c r="A398" s="53">
        <v>397</v>
      </c>
      <c r="B398" s="123" t="s">
        <v>81</v>
      </c>
      <c r="C398" s="123" t="s">
        <v>1326</v>
      </c>
      <c r="D398" s="123" t="s">
        <v>439</v>
      </c>
      <c r="E398" s="123" t="s">
        <v>1480</v>
      </c>
      <c r="F398" s="123" t="s">
        <v>40</v>
      </c>
      <c r="G398" s="123" t="s">
        <v>1096</v>
      </c>
      <c r="H398" s="124">
        <v>330365</v>
      </c>
      <c r="I398" s="124">
        <v>330365</v>
      </c>
      <c r="J398" s="123" t="s">
        <v>333</v>
      </c>
      <c r="K398" s="123" t="s">
        <v>227</v>
      </c>
      <c r="L398" s="123" t="s">
        <v>608</v>
      </c>
      <c r="M398" s="55" t="s">
        <v>1644</v>
      </c>
      <c r="N398" s="54"/>
      <c r="O398" s="123" t="s">
        <v>1498</v>
      </c>
    </row>
    <row r="399" spans="1:15" ht="51">
      <c r="A399" s="53">
        <v>398</v>
      </c>
      <c r="B399" s="123" t="s">
        <v>81</v>
      </c>
      <c r="C399" s="123" t="s">
        <v>1326</v>
      </c>
      <c r="D399" s="123" t="s">
        <v>439</v>
      </c>
      <c r="E399" s="123" t="s">
        <v>1259</v>
      </c>
      <c r="F399" s="123" t="s">
        <v>40</v>
      </c>
      <c r="G399" s="123" t="s">
        <v>1096</v>
      </c>
      <c r="H399" s="124">
        <v>640859</v>
      </c>
      <c r="I399" s="124">
        <v>640859</v>
      </c>
      <c r="J399" s="123" t="s">
        <v>189</v>
      </c>
      <c r="K399" s="123" t="s">
        <v>697</v>
      </c>
      <c r="L399" s="123" t="s">
        <v>1479</v>
      </c>
      <c r="M399" s="55" t="s">
        <v>1644</v>
      </c>
      <c r="N399" s="54"/>
      <c r="O399" s="123" t="s">
        <v>1498</v>
      </c>
    </row>
    <row r="400" spans="1:15" ht="165.75">
      <c r="A400" s="53">
        <v>399</v>
      </c>
      <c r="B400" s="123" t="s">
        <v>81</v>
      </c>
      <c r="C400" s="123" t="s">
        <v>472</v>
      </c>
      <c r="D400" s="123" t="s">
        <v>439</v>
      </c>
      <c r="E400" s="123" t="s">
        <v>587</v>
      </c>
      <c r="F400" s="123" t="s">
        <v>40</v>
      </c>
      <c r="G400" s="123" t="s">
        <v>983</v>
      </c>
      <c r="H400" s="124">
        <v>1303001</v>
      </c>
      <c r="I400" s="124">
        <v>1276941</v>
      </c>
      <c r="J400" s="123" t="s">
        <v>51</v>
      </c>
      <c r="K400" s="123" t="s">
        <v>1384</v>
      </c>
      <c r="L400" s="123" t="s">
        <v>1194</v>
      </c>
      <c r="M400" s="55" t="s">
        <v>1644</v>
      </c>
      <c r="N400" s="54"/>
      <c r="O400" s="123" t="s">
        <v>1507</v>
      </c>
    </row>
    <row r="401" spans="1:15" ht="102">
      <c r="A401" s="53">
        <v>400</v>
      </c>
      <c r="B401" s="123" t="s">
        <v>81</v>
      </c>
      <c r="C401" s="123" t="s">
        <v>778</v>
      </c>
      <c r="D401" s="123" t="s">
        <v>439</v>
      </c>
      <c r="E401" s="123" t="s">
        <v>46</v>
      </c>
      <c r="F401" s="123" t="s">
        <v>40</v>
      </c>
      <c r="G401" s="123" t="s">
        <v>983</v>
      </c>
      <c r="H401" s="124">
        <v>1495000</v>
      </c>
      <c r="I401" s="124">
        <v>1490000</v>
      </c>
      <c r="J401" s="123" t="s">
        <v>1384</v>
      </c>
      <c r="K401" s="123" t="s">
        <v>333</v>
      </c>
      <c r="L401" s="123" t="s">
        <v>979</v>
      </c>
      <c r="M401" s="55" t="s">
        <v>1644</v>
      </c>
      <c r="N401" s="54"/>
      <c r="O401" s="123" t="s">
        <v>1490</v>
      </c>
    </row>
    <row r="402" spans="1:15" ht="51">
      <c r="A402" s="53">
        <v>401</v>
      </c>
      <c r="B402" s="123" t="s">
        <v>81</v>
      </c>
      <c r="C402" s="123" t="s">
        <v>778</v>
      </c>
      <c r="D402" s="123" t="s">
        <v>439</v>
      </c>
      <c r="E402" s="123" t="s">
        <v>88</v>
      </c>
      <c r="F402" s="123" t="s">
        <v>40</v>
      </c>
      <c r="G402" s="123" t="s">
        <v>559</v>
      </c>
      <c r="H402" s="124">
        <v>1581250</v>
      </c>
      <c r="I402" s="124">
        <v>1520000</v>
      </c>
      <c r="J402" s="123" t="s">
        <v>227</v>
      </c>
      <c r="K402" s="123" t="s">
        <v>370</v>
      </c>
      <c r="L402" s="123" t="s">
        <v>979</v>
      </c>
      <c r="M402" s="55" t="s">
        <v>1644</v>
      </c>
      <c r="N402" s="54"/>
      <c r="O402" s="123" t="s">
        <v>1488</v>
      </c>
    </row>
    <row r="403" spans="1:15" ht="191.25">
      <c r="A403" s="53">
        <v>402</v>
      </c>
      <c r="B403" s="123" t="s">
        <v>81</v>
      </c>
      <c r="C403" s="123" t="s">
        <v>1311</v>
      </c>
      <c r="D403" s="123" t="s">
        <v>439</v>
      </c>
      <c r="E403" s="123" t="s">
        <v>805</v>
      </c>
      <c r="F403" s="123" t="s">
        <v>40</v>
      </c>
      <c r="G403" s="123" t="s">
        <v>1096</v>
      </c>
      <c r="H403" s="124">
        <v>610000</v>
      </c>
      <c r="I403" s="124">
        <v>567300</v>
      </c>
      <c r="J403" s="123" t="s">
        <v>1315</v>
      </c>
      <c r="K403" s="123" t="s">
        <v>684</v>
      </c>
      <c r="L403" s="123" t="s">
        <v>148</v>
      </c>
      <c r="M403" s="55" t="s">
        <v>1644</v>
      </c>
      <c r="N403" s="54"/>
      <c r="O403" s="123" t="s">
        <v>1499</v>
      </c>
    </row>
    <row r="404" spans="1:15" ht="102">
      <c r="A404" s="53">
        <v>403</v>
      </c>
      <c r="B404" s="123" t="s">
        <v>81</v>
      </c>
      <c r="C404" s="123" t="s">
        <v>496</v>
      </c>
      <c r="D404" s="123" t="s">
        <v>439</v>
      </c>
      <c r="E404" s="123" t="s">
        <v>388</v>
      </c>
      <c r="F404" s="123" t="s">
        <v>40</v>
      </c>
      <c r="G404" s="123" t="s">
        <v>983</v>
      </c>
      <c r="H404" s="124">
        <v>986136</v>
      </c>
      <c r="I404" s="124">
        <v>960000</v>
      </c>
      <c r="J404" s="123" t="s">
        <v>589</v>
      </c>
      <c r="K404" s="123" t="s">
        <v>589</v>
      </c>
      <c r="L404" s="123" t="s">
        <v>148</v>
      </c>
      <c r="M404" s="55" t="s">
        <v>1644</v>
      </c>
      <c r="N404" s="54"/>
      <c r="O404" s="123" t="s">
        <v>1490</v>
      </c>
    </row>
    <row r="405" spans="1:15" ht="51">
      <c r="A405" s="53">
        <v>404</v>
      </c>
      <c r="B405" s="123" t="s">
        <v>81</v>
      </c>
      <c r="C405" s="123" t="s">
        <v>1231</v>
      </c>
      <c r="D405" s="123" t="s">
        <v>439</v>
      </c>
      <c r="E405" s="123" t="s">
        <v>441</v>
      </c>
      <c r="F405" s="123" t="s">
        <v>40</v>
      </c>
      <c r="G405" s="123" t="s">
        <v>559</v>
      </c>
      <c r="H405" s="124">
        <v>2200000</v>
      </c>
      <c r="I405" s="124">
        <v>1852700</v>
      </c>
      <c r="J405" s="123" t="s">
        <v>1436</v>
      </c>
      <c r="K405" s="123" t="s">
        <v>70</v>
      </c>
      <c r="L405" s="123" t="s">
        <v>979</v>
      </c>
      <c r="M405" s="55" t="s">
        <v>1644</v>
      </c>
      <c r="N405" s="54"/>
      <c r="O405" s="123" t="s">
        <v>1498</v>
      </c>
    </row>
    <row r="406" spans="1:15" ht="140.25">
      <c r="A406" s="53">
        <v>405</v>
      </c>
      <c r="B406" s="123" t="s">
        <v>81</v>
      </c>
      <c r="C406" s="123" t="s">
        <v>431</v>
      </c>
      <c r="D406" s="123" t="s">
        <v>439</v>
      </c>
      <c r="E406" s="123" t="s">
        <v>755</v>
      </c>
      <c r="F406" s="123" t="s">
        <v>40</v>
      </c>
      <c r="G406" s="123" t="s">
        <v>559</v>
      </c>
      <c r="H406" s="124">
        <v>2693331</v>
      </c>
      <c r="I406" s="124">
        <v>2612531</v>
      </c>
      <c r="J406" s="123" t="s">
        <v>51</v>
      </c>
      <c r="K406" s="123" t="s">
        <v>1384</v>
      </c>
      <c r="L406" s="123" t="s">
        <v>939</v>
      </c>
      <c r="M406" s="55" t="s">
        <v>1644</v>
      </c>
      <c r="N406" s="54"/>
      <c r="O406" s="123" t="s">
        <v>1489</v>
      </c>
    </row>
    <row r="407" spans="1:15" ht="140.25">
      <c r="A407" s="53">
        <v>406</v>
      </c>
      <c r="B407" s="123" t="s">
        <v>81</v>
      </c>
      <c r="C407" s="123" t="s">
        <v>431</v>
      </c>
      <c r="D407" s="123" t="s">
        <v>439</v>
      </c>
      <c r="E407" s="123" t="s">
        <v>524</v>
      </c>
      <c r="F407" s="123" t="s">
        <v>40</v>
      </c>
      <c r="G407" s="123" t="s">
        <v>559</v>
      </c>
      <c r="H407" s="124">
        <v>2389806</v>
      </c>
      <c r="I407" s="124">
        <v>2301383</v>
      </c>
      <c r="J407" s="123" t="s">
        <v>51</v>
      </c>
      <c r="K407" s="123" t="s">
        <v>1384</v>
      </c>
      <c r="L407" s="123" t="s">
        <v>1187</v>
      </c>
      <c r="M407" s="55" t="s">
        <v>1644</v>
      </c>
      <c r="N407" s="54"/>
      <c r="O407" s="123" t="s">
        <v>1489</v>
      </c>
    </row>
    <row r="408" spans="1:15" ht="102">
      <c r="A408" s="53">
        <v>407</v>
      </c>
      <c r="B408" s="123" t="s">
        <v>81</v>
      </c>
      <c r="C408" s="123" t="s">
        <v>1043</v>
      </c>
      <c r="D408" s="123" t="s">
        <v>573</v>
      </c>
      <c r="E408" s="123" t="s">
        <v>223</v>
      </c>
      <c r="F408" s="123" t="s">
        <v>40</v>
      </c>
      <c r="G408" s="123" t="s">
        <v>1096</v>
      </c>
      <c r="H408" s="124">
        <v>2800000</v>
      </c>
      <c r="I408" s="124">
        <v>2800000</v>
      </c>
      <c r="J408" s="123" t="s">
        <v>714</v>
      </c>
      <c r="K408" s="123" t="s">
        <v>507</v>
      </c>
      <c r="L408" s="123" t="s">
        <v>979</v>
      </c>
      <c r="M408" s="55" t="s">
        <v>1644</v>
      </c>
      <c r="N408" s="54"/>
      <c r="O408" s="123" t="s">
        <v>1490</v>
      </c>
    </row>
    <row r="409" spans="1:15" ht="102">
      <c r="A409" s="53">
        <v>408</v>
      </c>
      <c r="B409" s="123" t="s">
        <v>81</v>
      </c>
      <c r="C409" s="123" t="s">
        <v>1043</v>
      </c>
      <c r="D409" s="123" t="s">
        <v>439</v>
      </c>
      <c r="E409" s="123" t="s">
        <v>1219</v>
      </c>
      <c r="F409" s="123" t="s">
        <v>40</v>
      </c>
      <c r="G409" s="123" t="s">
        <v>797</v>
      </c>
      <c r="H409" s="124">
        <v>1000000</v>
      </c>
      <c r="I409" s="124">
        <v>1000000</v>
      </c>
      <c r="J409" s="123" t="s">
        <v>1384</v>
      </c>
      <c r="K409" s="123" t="s">
        <v>463</v>
      </c>
      <c r="L409" s="123" t="s">
        <v>939</v>
      </c>
      <c r="M409" s="55" t="s">
        <v>1644</v>
      </c>
      <c r="N409" s="54"/>
      <c r="O409" s="123" t="s">
        <v>1490</v>
      </c>
    </row>
    <row r="410" spans="1:15" ht="102">
      <c r="A410" s="53">
        <v>409</v>
      </c>
      <c r="B410" s="123" t="s">
        <v>81</v>
      </c>
      <c r="C410" s="123" t="s">
        <v>1043</v>
      </c>
      <c r="D410" s="123" t="s">
        <v>573</v>
      </c>
      <c r="E410" s="123" t="s">
        <v>74</v>
      </c>
      <c r="F410" s="123" t="s">
        <v>40</v>
      </c>
      <c r="G410" s="123" t="s">
        <v>797</v>
      </c>
      <c r="H410" s="124">
        <v>3000000</v>
      </c>
      <c r="I410" s="124">
        <v>3000000</v>
      </c>
      <c r="J410" s="123" t="s">
        <v>1322</v>
      </c>
      <c r="K410" s="123" t="s">
        <v>9</v>
      </c>
      <c r="L410" s="123" t="s">
        <v>979</v>
      </c>
      <c r="M410" s="55" t="s">
        <v>1644</v>
      </c>
      <c r="N410" s="54"/>
      <c r="O410" s="123" t="s">
        <v>1490</v>
      </c>
    </row>
    <row r="411" spans="1:15" ht="102">
      <c r="A411" s="53">
        <v>410</v>
      </c>
      <c r="B411" s="123" t="s">
        <v>81</v>
      </c>
      <c r="C411" s="123" t="s">
        <v>1432</v>
      </c>
      <c r="D411" s="123" t="s">
        <v>439</v>
      </c>
      <c r="E411" s="123" t="s">
        <v>435</v>
      </c>
      <c r="F411" s="123" t="s">
        <v>40</v>
      </c>
      <c r="G411" s="123" t="s">
        <v>983</v>
      </c>
      <c r="H411" s="124">
        <v>226488634</v>
      </c>
      <c r="I411" s="124">
        <v>226488634</v>
      </c>
      <c r="J411" s="123" t="s">
        <v>891</v>
      </c>
      <c r="K411" s="123" t="s">
        <v>589</v>
      </c>
      <c r="L411" s="123" t="s">
        <v>621</v>
      </c>
      <c r="M411" s="55" t="s">
        <v>1644</v>
      </c>
      <c r="N411" s="54"/>
      <c r="O411" s="123" t="s">
        <v>1490</v>
      </c>
    </row>
    <row r="412" spans="1:15" ht="102">
      <c r="A412" s="53">
        <v>411</v>
      </c>
      <c r="B412" s="123" t="s">
        <v>81</v>
      </c>
      <c r="C412" s="123" t="s">
        <v>1432</v>
      </c>
      <c r="D412" s="123" t="s">
        <v>439</v>
      </c>
      <c r="E412" s="123" t="s">
        <v>139</v>
      </c>
      <c r="F412" s="123" t="s">
        <v>40</v>
      </c>
      <c r="G412" s="123" t="s">
        <v>983</v>
      </c>
      <c r="H412" s="124">
        <v>209708572</v>
      </c>
      <c r="I412" s="124">
        <v>209079446</v>
      </c>
      <c r="J412" s="123" t="s">
        <v>51</v>
      </c>
      <c r="K412" s="123" t="s">
        <v>1397</v>
      </c>
      <c r="L412" s="123" t="s">
        <v>248</v>
      </c>
      <c r="M412" s="55" t="s">
        <v>1644</v>
      </c>
      <c r="N412" s="54"/>
      <c r="O412" s="123" t="s">
        <v>1490</v>
      </c>
    </row>
    <row r="413" spans="1:15" ht="51">
      <c r="A413" s="53">
        <v>412</v>
      </c>
      <c r="B413" s="123" t="s">
        <v>81</v>
      </c>
      <c r="C413" s="123" t="s">
        <v>1045</v>
      </c>
      <c r="D413" s="123" t="s">
        <v>561</v>
      </c>
      <c r="E413" s="123" t="s">
        <v>302</v>
      </c>
      <c r="F413" s="123" t="s">
        <v>40</v>
      </c>
      <c r="G413" s="123" t="s">
        <v>983</v>
      </c>
      <c r="H413" s="124">
        <v>258199</v>
      </c>
      <c r="I413" s="124">
        <v>258199</v>
      </c>
      <c r="J413" s="123" t="s">
        <v>463</v>
      </c>
      <c r="K413" s="123" t="s">
        <v>1397</v>
      </c>
      <c r="L413" s="123" t="s">
        <v>1193</v>
      </c>
      <c r="M413" s="55" t="s">
        <v>1644</v>
      </c>
      <c r="N413" s="54"/>
      <c r="O413" s="123" t="s">
        <v>1498</v>
      </c>
    </row>
    <row r="414" spans="1:15" ht="140.25">
      <c r="A414" s="53">
        <v>413</v>
      </c>
      <c r="B414" s="123" t="s">
        <v>81</v>
      </c>
      <c r="C414" s="123" t="s">
        <v>1238</v>
      </c>
      <c r="D414" s="123" t="s">
        <v>439</v>
      </c>
      <c r="E414" s="123" t="s">
        <v>1423</v>
      </c>
      <c r="F414" s="123" t="s">
        <v>40</v>
      </c>
      <c r="G414" s="123" t="s">
        <v>559</v>
      </c>
      <c r="H414" s="124">
        <v>197255</v>
      </c>
      <c r="I414" s="124">
        <v>197225</v>
      </c>
      <c r="J414" s="123" t="s">
        <v>714</v>
      </c>
      <c r="K414" s="123" t="s">
        <v>1436</v>
      </c>
      <c r="L414" s="123" t="s">
        <v>466</v>
      </c>
      <c r="M414" s="55" t="s">
        <v>1644</v>
      </c>
      <c r="N414" s="54"/>
      <c r="O414" s="123" t="s">
        <v>1489</v>
      </c>
    </row>
    <row r="415" spans="1:15" ht="38.25">
      <c r="A415" s="53">
        <v>414</v>
      </c>
      <c r="B415" s="123" t="s">
        <v>81</v>
      </c>
      <c r="C415" s="123" t="s">
        <v>1058</v>
      </c>
      <c r="D415" s="123" t="s">
        <v>561</v>
      </c>
      <c r="E415" s="123" t="s">
        <v>532</v>
      </c>
      <c r="F415" s="123" t="s">
        <v>40</v>
      </c>
      <c r="G415" s="123" t="s">
        <v>983</v>
      </c>
      <c r="H415" s="124">
        <v>6781600</v>
      </c>
      <c r="I415" s="124">
        <v>6700221</v>
      </c>
      <c r="J415" s="123" t="s">
        <v>1436</v>
      </c>
      <c r="K415" s="123" t="s">
        <v>1011</v>
      </c>
      <c r="L415" s="123" t="s">
        <v>608</v>
      </c>
      <c r="M415" s="55" t="s">
        <v>1644</v>
      </c>
      <c r="N415" s="54"/>
      <c r="O415" s="123" t="s">
        <v>1504</v>
      </c>
    </row>
    <row r="416" spans="1:15" ht="38.25">
      <c r="A416" s="53">
        <v>415</v>
      </c>
      <c r="B416" s="123" t="s">
        <v>81</v>
      </c>
      <c r="C416" s="123" t="s">
        <v>1058</v>
      </c>
      <c r="D416" s="123" t="s">
        <v>561</v>
      </c>
      <c r="E416" s="123" t="s">
        <v>264</v>
      </c>
      <c r="F416" s="123" t="s">
        <v>40</v>
      </c>
      <c r="G416" s="123" t="s">
        <v>983</v>
      </c>
      <c r="H416" s="124">
        <v>11396728</v>
      </c>
      <c r="I416" s="124">
        <v>11282761</v>
      </c>
      <c r="J416" s="123" t="s">
        <v>684</v>
      </c>
      <c r="K416" s="123" t="s">
        <v>9</v>
      </c>
      <c r="L416" s="123" t="s">
        <v>608</v>
      </c>
      <c r="M416" s="55" t="s">
        <v>1644</v>
      </c>
      <c r="N416" s="54"/>
      <c r="O416" s="123" t="s">
        <v>1504</v>
      </c>
    </row>
    <row r="417" spans="1:15" ht="140.25">
      <c r="A417" s="53">
        <v>416</v>
      </c>
      <c r="B417" s="123" t="s">
        <v>81</v>
      </c>
      <c r="C417" s="123" t="s">
        <v>387</v>
      </c>
      <c r="D417" s="123" t="s">
        <v>439</v>
      </c>
      <c r="E417" s="123" t="s">
        <v>374</v>
      </c>
      <c r="F417" s="123" t="s">
        <v>40</v>
      </c>
      <c r="G417" s="123" t="s">
        <v>1096</v>
      </c>
      <c r="H417" s="124">
        <v>180989</v>
      </c>
      <c r="I417" s="124">
        <v>166337</v>
      </c>
      <c r="J417" s="123" t="s">
        <v>589</v>
      </c>
      <c r="K417" s="123" t="s">
        <v>589</v>
      </c>
      <c r="L417" s="123" t="s">
        <v>608</v>
      </c>
      <c r="M417" s="55" t="s">
        <v>1644</v>
      </c>
      <c r="N417" s="54"/>
      <c r="O417" s="123" t="s">
        <v>1489</v>
      </c>
    </row>
    <row r="418" spans="1:15" ht="140.25">
      <c r="A418" s="53">
        <v>417</v>
      </c>
      <c r="B418" s="123" t="s">
        <v>81</v>
      </c>
      <c r="C418" s="123" t="s">
        <v>387</v>
      </c>
      <c r="D418" s="123" t="s">
        <v>439</v>
      </c>
      <c r="E418" s="123" t="s">
        <v>237</v>
      </c>
      <c r="F418" s="123" t="s">
        <v>40</v>
      </c>
      <c r="G418" s="123" t="s">
        <v>1096</v>
      </c>
      <c r="H418" s="124">
        <v>188832</v>
      </c>
      <c r="I418" s="124">
        <v>182538</v>
      </c>
      <c r="J418" s="123" t="s">
        <v>589</v>
      </c>
      <c r="K418" s="123" t="s">
        <v>589</v>
      </c>
      <c r="L418" s="123" t="s">
        <v>608</v>
      </c>
      <c r="M418" s="55" t="s">
        <v>1644</v>
      </c>
      <c r="N418" s="54"/>
      <c r="O418" s="123" t="s">
        <v>1489</v>
      </c>
    </row>
    <row r="419" spans="1:15" ht="191.25">
      <c r="A419" s="53">
        <v>418</v>
      </c>
      <c r="B419" s="123" t="s">
        <v>81</v>
      </c>
      <c r="C419" s="123" t="s">
        <v>387</v>
      </c>
      <c r="D419" s="123" t="s">
        <v>439</v>
      </c>
      <c r="E419" s="123" t="s">
        <v>54</v>
      </c>
      <c r="F419" s="123" t="s">
        <v>40</v>
      </c>
      <c r="G419" s="123" t="s">
        <v>1096</v>
      </c>
      <c r="H419" s="124">
        <v>304700</v>
      </c>
      <c r="I419" s="124">
        <v>284386</v>
      </c>
      <c r="J419" s="123" t="s">
        <v>370</v>
      </c>
      <c r="K419" s="123" t="s">
        <v>370</v>
      </c>
      <c r="L419" s="123" t="s">
        <v>608</v>
      </c>
      <c r="M419" s="55" t="s">
        <v>1644</v>
      </c>
      <c r="N419" s="54"/>
      <c r="O419" s="123" t="s">
        <v>1499</v>
      </c>
    </row>
    <row r="420" spans="1:15" ht="140.25">
      <c r="A420" s="53">
        <v>419</v>
      </c>
      <c r="B420" s="123" t="s">
        <v>81</v>
      </c>
      <c r="C420" s="123" t="s">
        <v>680</v>
      </c>
      <c r="D420" s="123" t="s">
        <v>561</v>
      </c>
      <c r="E420" s="123" t="s">
        <v>835</v>
      </c>
      <c r="F420" s="123" t="s">
        <v>40</v>
      </c>
      <c r="G420" s="123" t="s">
        <v>1096</v>
      </c>
      <c r="H420" s="124">
        <v>295463</v>
      </c>
      <c r="I420" s="124">
        <v>295463</v>
      </c>
      <c r="J420" s="123" t="s">
        <v>1397</v>
      </c>
      <c r="K420" s="123" t="s">
        <v>617</v>
      </c>
      <c r="L420" s="123" t="s">
        <v>1194</v>
      </c>
      <c r="M420" s="55" t="s">
        <v>1644</v>
      </c>
      <c r="N420" s="54"/>
      <c r="O420" s="123" t="s">
        <v>1489</v>
      </c>
    </row>
    <row r="421" spans="1:15" ht="63.75">
      <c r="A421" s="53">
        <v>420</v>
      </c>
      <c r="B421" s="123" t="s">
        <v>81</v>
      </c>
      <c r="C421" s="123" t="s">
        <v>970</v>
      </c>
      <c r="D421" s="123" t="s">
        <v>561</v>
      </c>
      <c r="E421" s="123" t="s">
        <v>464</v>
      </c>
      <c r="F421" s="123" t="s">
        <v>40</v>
      </c>
      <c r="G421" s="123" t="s">
        <v>983</v>
      </c>
      <c r="H421" s="124">
        <v>6026400</v>
      </c>
      <c r="I421" s="124">
        <v>6020374</v>
      </c>
      <c r="J421" s="123" t="s">
        <v>1384</v>
      </c>
      <c r="K421" s="123" t="s">
        <v>463</v>
      </c>
      <c r="L421" s="123" t="s">
        <v>527</v>
      </c>
      <c r="M421" s="55" t="s">
        <v>1644</v>
      </c>
      <c r="N421" s="54"/>
      <c r="O421" s="123" t="s">
        <v>1496</v>
      </c>
    </row>
    <row r="422" spans="1:15" ht="140.25">
      <c r="A422" s="53">
        <v>421</v>
      </c>
      <c r="B422" s="123" t="s">
        <v>81</v>
      </c>
      <c r="C422" s="123" t="s">
        <v>229</v>
      </c>
      <c r="D422" s="123" t="s">
        <v>439</v>
      </c>
      <c r="E422" s="123" t="s">
        <v>1421</v>
      </c>
      <c r="F422" s="123" t="s">
        <v>40</v>
      </c>
      <c r="G422" s="123" t="s">
        <v>983</v>
      </c>
      <c r="H422" s="124">
        <v>6026400</v>
      </c>
      <c r="I422" s="124">
        <v>5725080</v>
      </c>
      <c r="J422" s="123" t="s">
        <v>1011</v>
      </c>
      <c r="K422" s="123" t="s">
        <v>886</v>
      </c>
      <c r="L422" s="123" t="s">
        <v>1335</v>
      </c>
      <c r="M422" s="55" t="s">
        <v>1644</v>
      </c>
      <c r="N422" s="54"/>
      <c r="O422" s="123" t="s">
        <v>1489</v>
      </c>
    </row>
    <row r="423" spans="1:15" ht="51">
      <c r="A423" s="53">
        <v>422</v>
      </c>
      <c r="B423" s="123" t="s">
        <v>81</v>
      </c>
      <c r="C423" s="123" t="s">
        <v>505</v>
      </c>
      <c r="D423" s="123" t="s">
        <v>439</v>
      </c>
      <c r="E423" s="123" t="s">
        <v>93</v>
      </c>
      <c r="F423" s="123" t="s">
        <v>40</v>
      </c>
      <c r="G423" s="123" t="s">
        <v>1096</v>
      </c>
      <c r="H423" s="124">
        <v>215065</v>
      </c>
      <c r="I423" s="124">
        <v>191408</v>
      </c>
      <c r="J423" s="123" t="s">
        <v>507</v>
      </c>
      <c r="K423" s="123" t="s">
        <v>1384</v>
      </c>
      <c r="L423" s="123" t="s">
        <v>527</v>
      </c>
      <c r="M423" s="55" t="s">
        <v>1644</v>
      </c>
      <c r="N423" s="54"/>
      <c r="O423" s="123" t="s">
        <v>1498</v>
      </c>
    </row>
    <row r="424" spans="1:15" ht="140.25">
      <c r="A424" s="53">
        <v>423</v>
      </c>
      <c r="B424" s="123" t="s">
        <v>81</v>
      </c>
      <c r="C424" s="123" t="s">
        <v>816</v>
      </c>
      <c r="D424" s="123" t="s">
        <v>439</v>
      </c>
      <c r="E424" s="123" t="s">
        <v>1118</v>
      </c>
      <c r="F424" s="123" t="s">
        <v>40</v>
      </c>
      <c r="G424" s="123" t="s">
        <v>1096</v>
      </c>
      <c r="H424" s="124">
        <v>21981</v>
      </c>
      <c r="I424" s="124">
        <v>21981</v>
      </c>
      <c r="J424" s="123" t="s">
        <v>714</v>
      </c>
      <c r="K424" s="123" t="s">
        <v>463</v>
      </c>
      <c r="L424" s="123" t="s">
        <v>331</v>
      </c>
      <c r="M424" s="55" t="s">
        <v>1644</v>
      </c>
      <c r="N424" s="54"/>
      <c r="O424" s="123" t="s">
        <v>1489</v>
      </c>
    </row>
    <row r="425" spans="1:15" ht="51">
      <c r="A425" s="53">
        <v>424</v>
      </c>
      <c r="B425" s="123" t="s">
        <v>81</v>
      </c>
      <c r="C425" s="123" t="s">
        <v>1353</v>
      </c>
      <c r="D425" s="123" t="s">
        <v>439</v>
      </c>
      <c r="E425" s="123" t="s">
        <v>1437</v>
      </c>
      <c r="F425" s="123" t="s">
        <v>40</v>
      </c>
      <c r="G425" s="123" t="s">
        <v>1096</v>
      </c>
      <c r="H425" s="124">
        <v>246949</v>
      </c>
      <c r="I425" s="124">
        <v>246949</v>
      </c>
      <c r="J425" s="123" t="s">
        <v>1395</v>
      </c>
      <c r="K425" s="123" t="s">
        <v>684</v>
      </c>
      <c r="L425" s="123" t="s">
        <v>1381</v>
      </c>
      <c r="M425" s="55" t="s">
        <v>1644</v>
      </c>
      <c r="N425" s="54"/>
      <c r="O425" s="123" t="s">
        <v>1488</v>
      </c>
    </row>
    <row r="426" spans="1:15" ht="51">
      <c r="A426" s="53">
        <v>425</v>
      </c>
      <c r="B426" s="123" t="s">
        <v>81</v>
      </c>
      <c r="C426" s="123" t="s">
        <v>1353</v>
      </c>
      <c r="D426" s="123" t="s">
        <v>439</v>
      </c>
      <c r="E426" s="123" t="s">
        <v>1425</v>
      </c>
      <c r="F426" s="123" t="s">
        <v>40</v>
      </c>
      <c r="G426" s="123" t="s">
        <v>1096</v>
      </c>
      <c r="H426" s="124">
        <v>174880</v>
      </c>
      <c r="I426" s="124">
        <v>166136</v>
      </c>
      <c r="J426" s="123" t="s">
        <v>886</v>
      </c>
      <c r="K426" s="123" t="s">
        <v>227</v>
      </c>
      <c r="L426" s="123" t="s">
        <v>1381</v>
      </c>
      <c r="M426" s="55" t="s">
        <v>1644</v>
      </c>
      <c r="N426" s="54"/>
      <c r="O426" s="123" t="s">
        <v>1488</v>
      </c>
    </row>
    <row r="427" spans="1:15" ht="51">
      <c r="A427" s="53">
        <v>426</v>
      </c>
      <c r="B427" s="123" t="s">
        <v>81</v>
      </c>
      <c r="C427" s="123" t="s">
        <v>1353</v>
      </c>
      <c r="D427" s="123" t="s">
        <v>439</v>
      </c>
      <c r="E427" s="123" t="s">
        <v>911</v>
      </c>
      <c r="F427" s="123" t="s">
        <v>40</v>
      </c>
      <c r="G427" s="123" t="s">
        <v>1096</v>
      </c>
      <c r="H427" s="124">
        <v>163733</v>
      </c>
      <c r="I427" s="124">
        <v>155546</v>
      </c>
      <c r="J427" s="123" t="s">
        <v>1243</v>
      </c>
      <c r="K427" s="123" t="s">
        <v>697</v>
      </c>
      <c r="L427" s="123" t="s">
        <v>1381</v>
      </c>
      <c r="M427" s="55" t="s">
        <v>1644</v>
      </c>
      <c r="N427" s="54"/>
      <c r="O427" s="123" t="s">
        <v>1488</v>
      </c>
    </row>
    <row r="428" spans="1:15" ht="51">
      <c r="A428" s="53">
        <v>427</v>
      </c>
      <c r="B428" s="123" t="s">
        <v>81</v>
      </c>
      <c r="C428" s="123" t="s">
        <v>1353</v>
      </c>
      <c r="D428" s="123" t="s">
        <v>439</v>
      </c>
      <c r="E428" s="123" t="s">
        <v>165</v>
      </c>
      <c r="F428" s="123" t="s">
        <v>40</v>
      </c>
      <c r="G428" s="123" t="s">
        <v>1096</v>
      </c>
      <c r="H428" s="124">
        <v>227981</v>
      </c>
      <c r="I428" s="124">
        <v>227981</v>
      </c>
      <c r="J428" s="123" t="s">
        <v>697</v>
      </c>
      <c r="K428" s="123" t="s">
        <v>684</v>
      </c>
      <c r="L428" s="123" t="s">
        <v>1381</v>
      </c>
      <c r="M428" s="55" t="s">
        <v>1644</v>
      </c>
      <c r="N428" s="54"/>
      <c r="O428" s="123" t="s">
        <v>1488</v>
      </c>
    </row>
    <row r="429" spans="1:15" ht="51">
      <c r="A429" s="53">
        <v>428</v>
      </c>
      <c r="B429" s="123" t="s">
        <v>81</v>
      </c>
      <c r="C429" s="123" t="s">
        <v>659</v>
      </c>
      <c r="D429" s="123" t="s">
        <v>439</v>
      </c>
      <c r="E429" s="123" t="s">
        <v>76</v>
      </c>
      <c r="F429" s="123" t="s">
        <v>40</v>
      </c>
      <c r="G429" s="123" t="s">
        <v>1096</v>
      </c>
      <c r="H429" s="124">
        <v>535351</v>
      </c>
      <c r="I429" s="124">
        <v>535351</v>
      </c>
      <c r="J429" s="123" t="s">
        <v>507</v>
      </c>
      <c r="K429" s="123" t="s">
        <v>1436</v>
      </c>
      <c r="L429" s="123" t="s">
        <v>466</v>
      </c>
      <c r="M429" s="55" t="s">
        <v>1644</v>
      </c>
      <c r="N429" s="54"/>
      <c r="O429" s="123" t="s">
        <v>1488</v>
      </c>
    </row>
    <row r="430" spans="1:15" ht="51">
      <c r="A430" s="53">
        <v>429</v>
      </c>
      <c r="B430" s="123" t="s">
        <v>81</v>
      </c>
      <c r="C430" s="123" t="s">
        <v>1363</v>
      </c>
      <c r="D430" s="123" t="s">
        <v>439</v>
      </c>
      <c r="E430" s="123" t="s">
        <v>646</v>
      </c>
      <c r="F430" s="123" t="s">
        <v>40</v>
      </c>
      <c r="G430" s="123" t="s">
        <v>1096</v>
      </c>
      <c r="H430" s="124">
        <v>960000</v>
      </c>
      <c r="I430" s="124">
        <v>920000</v>
      </c>
      <c r="J430" s="123" t="s">
        <v>1011</v>
      </c>
      <c r="K430" s="123" t="s">
        <v>333</v>
      </c>
      <c r="L430" s="123" t="s">
        <v>1346</v>
      </c>
      <c r="M430" s="55" t="s">
        <v>1644</v>
      </c>
      <c r="N430" s="54"/>
      <c r="O430" s="123" t="s">
        <v>1488</v>
      </c>
    </row>
    <row r="431" spans="1:15" ht="140.25">
      <c r="A431" s="53">
        <v>430</v>
      </c>
      <c r="B431" s="123" t="s">
        <v>81</v>
      </c>
      <c r="C431" s="123" t="s">
        <v>916</v>
      </c>
      <c r="D431" s="123" t="s">
        <v>561</v>
      </c>
      <c r="E431" s="123" t="s">
        <v>752</v>
      </c>
      <c r="F431" s="123" t="s">
        <v>40</v>
      </c>
      <c r="G431" s="123" t="s">
        <v>1096</v>
      </c>
      <c r="H431" s="124">
        <v>235484</v>
      </c>
      <c r="I431" s="124">
        <v>235249</v>
      </c>
      <c r="J431" s="123" t="s">
        <v>1384</v>
      </c>
      <c r="K431" s="123" t="s">
        <v>463</v>
      </c>
      <c r="L431" s="123" t="s">
        <v>26</v>
      </c>
      <c r="M431" s="55" t="s">
        <v>1644</v>
      </c>
      <c r="N431" s="54"/>
      <c r="O431" s="123" t="s">
        <v>1489</v>
      </c>
    </row>
    <row r="432" spans="1:15" ht="51">
      <c r="A432" s="53">
        <v>431</v>
      </c>
      <c r="B432" s="123" t="s">
        <v>81</v>
      </c>
      <c r="C432" s="123" t="s">
        <v>486</v>
      </c>
      <c r="D432" s="123" t="s">
        <v>313</v>
      </c>
      <c r="E432" s="123" t="s">
        <v>408</v>
      </c>
      <c r="F432" s="123" t="s">
        <v>40</v>
      </c>
      <c r="G432" s="123" t="s">
        <v>983</v>
      </c>
      <c r="H432" s="124">
        <v>651654</v>
      </c>
      <c r="I432" s="124">
        <v>650898</v>
      </c>
      <c r="J432" s="123" t="s">
        <v>1243</v>
      </c>
      <c r="K432" s="123" t="s">
        <v>1315</v>
      </c>
      <c r="L432" s="123" t="s">
        <v>904</v>
      </c>
      <c r="M432" s="55" t="s">
        <v>1644</v>
      </c>
      <c r="N432" s="54"/>
      <c r="O432" s="123" t="s">
        <v>1488</v>
      </c>
    </row>
    <row r="433" spans="1:15" ht="51">
      <c r="A433" s="53">
        <v>432</v>
      </c>
      <c r="B433" s="123" t="s">
        <v>81</v>
      </c>
      <c r="C433" s="123" t="s">
        <v>486</v>
      </c>
      <c r="D433" s="123" t="s">
        <v>854</v>
      </c>
      <c r="E433" s="123" t="s">
        <v>1272</v>
      </c>
      <c r="F433" s="123" t="s">
        <v>40</v>
      </c>
      <c r="G433" s="123" t="s">
        <v>983</v>
      </c>
      <c r="H433" s="124">
        <v>436048</v>
      </c>
      <c r="I433" s="124">
        <v>436000</v>
      </c>
      <c r="J433" s="123" t="s">
        <v>1315</v>
      </c>
      <c r="K433" s="123" t="s">
        <v>1315</v>
      </c>
      <c r="L433" s="123" t="s">
        <v>904</v>
      </c>
      <c r="M433" s="55" t="s">
        <v>1644</v>
      </c>
      <c r="N433" s="54"/>
      <c r="O433" s="123" t="s">
        <v>1488</v>
      </c>
    </row>
    <row r="434" spans="1:15" ht="51">
      <c r="A434" s="53">
        <v>433</v>
      </c>
      <c r="B434" s="123" t="s">
        <v>81</v>
      </c>
      <c r="C434" s="123" t="s">
        <v>1213</v>
      </c>
      <c r="D434" s="123" t="s">
        <v>81</v>
      </c>
      <c r="E434" s="123" t="s">
        <v>125</v>
      </c>
      <c r="F434" s="123" t="s">
        <v>40</v>
      </c>
      <c r="G434" s="123" t="s">
        <v>559</v>
      </c>
      <c r="H434" s="124">
        <v>722730</v>
      </c>
      <c r="I434" s="124">
        <v>708275</v>
      </c>
      <c r="J434" s="123" t="s">
        <v>1011</v>
      </c>
      <c r="K434" s="123" t="s">
        <v>333</v>
      </c>
      <c r="L434" s="123" t="s">
        <v>939</v>
      </c>
      <c r="M434" s="55" t="s">
        <v>1644</v>
      </c>
      <c r="N434" s="54"/>
      <c r="O434" s="123" t="s">
        <v>1488</v>
      </c>
    </row>
    <row r="435" spans="1:15" ht="140.25">
      <c r="A435" s="53">
        <v>434</v>
      </c>
      <c r="B435" s="123" t="s">
        <v>81</v>
      </c>
      <c r="C435" s="123" t="s">
        <v>504</v>
      </c>
      <c r="D435" s="123" t="s">
        <v>561</v>
      </c>
      <c r="E435" s="123" t="s">
        <v>817</v>
      </c>
      <c r="F435" s="123" t="s">
        <v>40</v>
      </c>
      <c r="G435" s="123" t="s">
        <v>1096</v>
      </c>
      <c r="H435" s="124">
        <v>348458</v>
      </c>
      <c r="I435" s="124">
        <v>347761</v>
      </c>
      <c r="J435" s="123" t="s">
        <v>1395</v>
      </c>
      <c r="K435" s="123" t="s">
        <v>463</v>
      </c>
      <c r="L435" s="123" t="s">
        <v>82</v>
      </c>
      <c r="M435" s="55" t="s">
        <v>1644</v>
      </c>
      <c r="N435" s="54"/>
      <c r="O435" s="123" t="s">
        <v>1489</v>
      </c>
    </row>
    <row r="436" spans="1:15" ht="140.25">
      <c r="A436" s="53">
        <v>435</v>
      </c>
      <c r="B436" s="123" t="s">
        <v>81</v>
      </c>
      <c r="C436" s="123" t="s">
        <v>504</v>
      </c>
      <c r="D436" s="123" t="s">
        <v>561</v>
      </c>
      <c r="E436" s="123" t="s">
        <v>197</v>
      </c>
      <c r="F436" s="123" t="s">
        <v>40</v>
      </c>
      <c r="G436" s="123" t="s">
        <v>1096</v>
      </c>
      <c r="H436" s="124">
        <v>212325</v>
      </c>
      <c r="I436" s="124">
        <v>212325</v>
      </c>
      <c r="J436" s="123" t="s">
        <v>189</v>
      </c>
      <c r="K436" s="123" t="s">
        <v>697</v>
      </c>
      <c r="L436" s="123" t="s">
        <v>82</v>
      </c>
      <c r="M436" s="55" t="s">
        <v>1644</v>
      </c>
      <c r="N436" s="54"/>
      <c r="O436" s="123" t="s">
        <v>1489</v>
      </c>
    </row>
    <row r="437" spans="1:15" ht="51">
      <c r="A437" s="53">
        <v>436</v>
      </c>
      <c r="B437" s="123" t="s">
        <v>81</v>
      </c>
      <c r="C437" s="123" t="s">
        <v>1122</v>
      </c>
      <c r="D437" s="123" t="s">
        <v>313</v>
      </c>
      <c r="E437" s="123" t="s">
        <v>771</v>
      </c>
      <c r="F437" s="123" t="s">
        <v>40</v>
      </c>
      <c r="G437" s="123" t="s">
        <v>1096</v>
      </c>
      <c r="H437" s="124">
        <v>694601</v>
      </c>
      <c r="I437" s="124">
        <v>694000</v>
      </c>
      <c r="J437" s="123" t="s">
        <v>9</v>
      </c>
      <c r="K437" s="123" t="s">
        <v>9</v>
      </c>
      <c r="L437" s="123" t="s">
        <v>1194</v>
      </c>
      <c r="M437" s="55" t="s">
        <v>1644</v>
      </c>
      <c r="N437" s="54"/>
      <c r="O437" s="123" t="s">
        <v>1488</v>
      </c>
    </row>
    <row r="438" spans="1:15" ht="191.25">
      <c r="A438" s="53">
        <v>437</v>
      </c>
      <c r="B438" s="123" t="s">
        <v>81</v>
      </c>
      <c r="C438" s="123" t="s">
        <v>124</v>
      </c>
      <c r="D438" s="123" t="s">
        <v>561</v>
      </c>
      <c r="E438" s="123" t="s">
        <v>36</v>
      </c>
      <c r="F438" s="123" t="s">
        <v>40</v>
      </c>
      <c r="G438" s="123" t="s">
        <v>1096</v>
      </c>
      <c r="H438" s="124">
        <v>807880</v>
      </c>
      <c r="I438" s="124">
        <v>800000</v>
      </c>
      <c r="J438" s="123" t="s">
        <v>1315</v>
      </c>
      <c r="K438" s="123" t="s">
        <v>1315</v>
      </c>
      <c r="L438" s="123" t="s">
        <v>1193</v>
      </c>
      <c r="M438" s="55" t="s">
        <v>1644</v>
      </c>
      <c r="N438" s="54"/>
      <c r="O438" s="123" t="s">
        <v>1499</v>
      </c>
    </row>
    <row r="439" spans="1:15" ht="127.5">
      <c r="A439" s="53">
        <v>438</v>
      </c>
      <c r="B439" s="123" t="s">
        <v>81</v>
      </c>
      <c r="C439" s="123" t="s">
        <v>1098</v>
      </c>
      <c r="D439" s="123" t="s">
        <v>561</v>
      </c>
      <c r="E439" s="123" t="s">
        <v>875</v>
      </c>
      <c r="F439" s="123" t="s">
        <v>40</v>
      </c>
      <c r="G439" s="123" t="s">
        <v>983</v>
      </c>
      <c r="H439" s="124">
        <v>6026400</v>
      </c>
      <c r="I439" s="124">
        <v>5966136</v>
      </c>
      <c r="J439" s="123" t="s">
        <v>714</v>
      </c>
      <c r="K439" s="123" t="s">
        <v>507</v>
      </c>
      <c r="L439" s="123" t="s">
        <v>700</v>
      </c>
      <c r="M439" s="55" t="s">
        <v>1644</v>
      </c>
      <c r="N439" s="54"/>
      <c r="O439" s="123" t="s">
        <v>1508</v>
      </c>
    </row>
    <row r="440" spans="1:15" ht="191.25">
      <c r="A440" s="53">
        <v>439</v>
      </c>
      <c r="B440" s="123" t="s">
        <v>81</v>
      </c>
      <c r="C440" s="123" t="s">
        <v>1431</v>
      </c>
      <c r="D440" s="123" t="s">
        <v>842</v>
      </c>
      <c r="E440" s="123" t="s">
        <v>888</v>
      </c>
      <c r="F440" s="123" t="s">
        <v>40</v>
      </c>
      <c r="G440" s="123" t="s">
        <v>1096</v>
      </c>
      <c r="H440" s="124">
        <v>263585</v>
      </c>
      <c r="I440" s="124">
        <v>253041</v>
      </c>
      <c r="J440" s="123" t="s">
        <v>1322</v>
      </c>
      <c r="K440" s="123" t="s">
        <v>9</v>
      </c>
      <c r="L440" s="123" t="s">
        <v>533</v>
      </c>
      <c r="M440" s="55" t="s">
        <v>1644</v>
      </c>
      <c r="N440" s="54"/>
      <c r="O440" s="123" t="s">
        <v>1499</v>
      </c>
    </row>
    <row r="441" spans="1:15" ht="102">
      <c r="A441" s="53">
        <v>440</v>
      </c>
      <c r="B441" s="123" t="s">
        <v>81</v>
      </c>
      <c r="C441" s="123" t="s">
        <v>1149</v>
      </c>
      <c r="D441" s="123" t="s">
        <v>439</v>
      </c>
      <c r="E441" s="123" t="s">
        <v>826</v>
      </c>
      <c r="F441" s="123" t="s">
        <v>40</v>
      </c>
      <c r="G441" s="123" t="s">
        <v>1096</v>
      </c>
      <c r="H441" s="124">
        <v>427979</v>
      </c>
      <c r="I441" s="124">
        <v>427979</v>
      </c>
      <c r="J441" s="123" t="s">
        <v>507</v>
      </c>
      <c r="K441" s="123" t="s">
        <v>463</v>
      </c>
      <c r="L441" s="123" t="s">
        <v>760</v>
      </c>
      <c r="M441" s="55" t="s">
        <v>1644</v>
      </c>
      <c r="N441" s="54"/>
      <c r="O441" s="123" t="s">
        <v>1490</v>
      </c>
    </row>
    <row r="442" spans="1:15" ht="51">
      <c r="A442" s="53">
        <v>441</v>
      </c>
      <c r="B442" s="123" t="s">
        <v>81</v>
      </c>
      <c r="C442" s="123" t="s">
        <v>453</v>
      </c>
      <c r="D442" s="123" t="s">
        <v>81</v>
      </c>
      <c r="E442" s="123" t="s">
        <v>303</v>
      </c>
      <c r="F442" s="123" t="s">
        <v>40</v>
      </c>
      <c r="G442" s="123" t="s">
        <v>1096</v>
      </c>
      <c r="H442" s="124">
        <v>210000</v>
      </c>
      <c r="I442" s="124">
        <v>210000</v>
      </c>
      <c r="J442" s="123" t="s">
        <v>463</v>
      </c>
      <c r="K442" s="123" t="s">
        <v>617</v>
      </c>
      <c r="L442" s="123" t="s">
        <v>1194</v>
      </c>
      <c r="M442" s="55" t="s">
        <v>1644</v>
      </c>
      <c r="N442" s="54"/>
      <c r="O442" s="123" t="s">
        <v>1498</v>
      </c>
    </row>
    <row r="443" spans="1:15" ht="51">
      <c r="A443" s="53">
        <v>442</v>
      </c>
      <c r="B443" s="123" t="s">
        <v>81</v>
      </c>
      <c r="C443" s="123" t="s">
        <v>453</v>
      </c>
      <c r="D443" s="123" t="s">
        <v>1391</v>
      </c>
      <c r="E443" s="123" t="s">
        <v>652</v>
      </c>
      <c r="F443" s="123" t="s">
        <v>40</v>
      </c>
      <c r="G443" s="123" t="s">
        <v>1096</v>
      </c>
      <c r="H443" s="124">
        <v>525000</v>
      </c>
      <c r="I443" s="124">
        <v>520000</v>
      </c>
      <c r="J443" s="123" t="s">
        <v>463</v>
      </c>
      <c r="K443" s="123" t="s">
        <v>617</v>
      </c>
      <c r="L443" s="123" t="s">
        <v>1194</v>
      </c>
      <c r="M443" s="55" t="s">
        <v>1644</v>
      </c>
      <c r="N443" s="54"/>
      <c r="O443" s="123" t="s">
        <v>1498</v>
      </c>
    </row>
    <row r="444" spans="1:15" ht="51">
      <c r="A444" s="53">
        <v>443</v>
      </c>
      <c r="B444" s="123" t="s">
        <v>81</v>
      </c>
      <c r="C444" s="123" t="s">
        <v>453</v>
      </c>
      <c r="D444" s="123" t="s">
        <v>81</v>
      </c>
      <c r="E444" s="123" t="s">
        <v>961</v>
      </c>
      <c r="F444" s="123" t="s">
        <v>40</v>
      </c>
      <c r="G444" s="123" t="s">
        <v>1096</v>
      </c>
      <c r="H444" s="124">
        <v>288750</v>
      </c>
      <c r="I444" s="124">
        <v>286000</v>
      </c>
      <c r="J444" s="123" t="s">
        <v>463</v>
      </c>
      <c r="K444" s="123" t="s">
        <v>617</v>
      </c>
      <c r="L444" s="123" t="s">
        <v>1194</v>
      </c>
      <c r="M444" s="55" t="s">
        <v>1644</v>
      </c>
      <c r="N444" s="54"/>
      <c r="O444" s="123" t="s">
        <v>1498</v>
      </c>
    </row>
    <row r="445" spans="1:15" ht="51">
      <c r="A445" s="53">
        <v>444</v>
      </c>
      <c r="B445" s="123" t="s">
        <v>81</v>
      </c>
      <c r="C445" s="123" t="s">
        <v>453</v>
      </c>
      <c r="D445" s="123" t="s">
        <v>591</v>
      </c>
      <c r="E445" s="123" t="s">
        <v>337</v>
      </c>
      <c r="F445" s="123" t="s">
        <v>40</v>
      </c>
      <c r="G445" s="123" t="s">
        <v>1096</v>
      </c>
      <c r="H445" s="124">
        <v>405405</v>
      </c>
      <c r="I445" s="124">
        <v>397683</v>
      </c>
      <c r="J445" s="123" t="s">
        <v>463</v>
      </c>
      <c r="K445" s="123" t="s">
        <v>617</v>
      </c>
      <c r="L445" s="123" t="s">
        <v>1194</v>
      </c>
      <c r="M445" s="55" t="s">
        <v>1644</v>
      </c>
      <c r="N445" s="54"/>
      <c r="O445" s="123" t="s">
        <v>1498</v>
      </c>
    </row>
    <row r="446" spans="1:15" ht="51">
      <c r="A446" s="53">
        <v>445</v>
      </c>
      <c r="B446" s="123" t="s">
        <v>81</v>
      </c>
      <c r="C446" s="123" t="s">
        <v>453</v>
      </c>
      <c r="D446" s="123" t="s">
        <v>439</v>
      </c>
      <c r="E446" s="123" t="s">
        <v>23</v>
      </c>
      <c r="F446" s="123" t="s">
        <v>40</v>
      </c>
      <c r="G446" s="123" t="s">
        <v>1096</v>
      </c>
      <c r="H446" s="124">
        <v>617400</v>
      </c>
      <c r="I446" s="124">
        <v>617400</v>
      </c>
      <c r="J446" s="123" t="s">
        <v>463</v>
      </c>
      <c r="K446" s="123" t="s">
        <v>617</v>
      </c>
      <c r="L446" s="123" t="s">
        <v>1194</v>
      </c>
      <c r="M446" s="55" t="s">
        <v>1644</v>
      </c>
      <c r="N446" s="54"/>
      <c r="O446" s="123" t="s">
        <v>1498</v>
      </c>
    </row>
    <row r="447" spans="1:15" ht="51">
      <c r="A447" s="53">
        <v>446</v>
      </c>
      <c r="B447" s="123" t="s">
        <v>81</v>
      </c>
      <c r="C447" s="123" t="s">
        <v>673</v>
      </c>
      <c r="D447" s="123" t="s">
        <v>1391</v>
      </c>
      <c r="E447" s="123" t="s">
        <v>906</v>
      </c>
      <c r="F447" s="123" t="s">
        <v>40</v>
      </c>
      <c r="G447" s="123" t="s">
        <v>1096</v>
      </c>
      <c r="H447" s="124">
        <v>236096</v>
      </c>
      <c r="I447" s="124">
        <v>213611</v>
      </c>
      <c r="J447" s="123" t="s">
        <v>227</v>
      </c>
      <c r="K447" s="123" t="s">
        <v>370</v>
      </c>
      <c r="L447" s="123" t="s">
        <v>1141</v>
      </c>
      <c r="M447" s="55" t="s">
        <v>1644</v>
      </c>
      <c r="N447" s="54"/>
      <c r="O447" s="123" t="s">
        <v>1488</v>
      </c>
    </row>
    <row r="448" spans="1:15" ht="191.25">
      <c r="A448" s="53">
        <v>447</v>
      </c>
      <c r="B448" s="123" t="s">
        <v>81</v>
      </c>
      <c r="C448" s="123" t="s">
        <v>385</v>
      </c>
      <c r="D448" s="123" t="s">
        <v>203</v>
      </c>
      <c r="E448" s="123" t="s">
        <v>1206</v>
      </c>
      <c r="F448" s="123" t="s">
        <v>40</v>
      </c>
      <c r="G448" s="123" t="s">
        <v>1096</v>
      </c>
      <c r="H448" s="124">
        <v>567928</v>
      </c>
      <c r="I448" s="124">
        <v>562499</v>
      </c>
      <c r="J448" s="123" t="s">
        <v>1011</v>
      </c>
      <c r="K448" s="123" t="s">
        <v>189</v>
      </c>
      <c r="L448" s="123" t="s">
        <v>185</v>
      </c>
      <c r="M448" s="55" t="s">
        <v>1644</v>
      </c>
      <c r="N448" s="54"/>
      <c r="O448" s="123" t="s">
        <v>1499</v>
      </c>
    </row>
    <row r="449" spans="1:15" ht="51">
      <c r="A449" s="53">
        <v>448</v>
      </c>
      <c r="B449" s="123" t="s">
        <v>81</v>
      </c>
      <c r="C449" s="123" t="s">
        <v>385</v>
      </c>
      <c r="D449" s="123" t="s">
        <v>203</v>
      </c>
      <c r="E449" s="123" t="s">
        <v>1112</v>
      </c>
      <c r="F449" s="123" t="s">
        <v>40</v>
      </c>
      <c r="G449" s="123" t="s">
        <v>1096</v>
      </c>
      <c r="H449" s="124">
        <v>157717</v>
      </c>
      <c r="I449" s="124">
        <v>156215</v>
      </c>
      <c r="J449" s="123" t="s">
        <v>189</v>
      </c>
      <c r="K449" s="123" t="s">
        <v>697</v>
      </c>
      <c r="L449" s="123" t="s">
        <v>185</v>
      </c>
      <c r="M449" s="55" t="s">
        <v>1644</v>
      </c>
      <c r="N449" s="54"/>
      <c r="O449" s="123" t="s">
        <v>1498</v>
      </c>
    </row>
    <row r="450" spans="1:15" ht="51">
      <c r="A450" s="53">
        <v>449</v>
      </c>
      <c r="B450" s="123" t="s">
        <v>81</v>
      </c>
      <c r="C450" s="123" t="s">
        <v>1378</v>
      </c>
      <c r="D450" s="123" t="s">
        <v>561</v>
      </c>
      <c r="E450" s="123" t="s">
        <v>946</v>
      </c>
      <c r="F450" s="123" t="s">
        <v>40</v>
      </c>
      <c r="G450" s="123" t="s">
        <v>1096</v>
      </c>
      <c r="H450" s="124">
        <v>871600</v>
      </c>
      <c r="I450" s="124">
        <v>840000</v>
      </c>
      <c r="J450" s="123" t="s">
        <v>189</v>
      </c>
      <c r="K450" s="123" t="s">
        <v>227</v>
      </c>
      <c r="L450" s="123" t="s">
        <v>1381</v>
      </c>
      <c r="M450" s="55" t="s">
        <v>1644</v>
      </c>
      <c r="N450" s="54"/>
      <c r="O450" s="123" t="s">
        <v>1498</v>
      </c>
    </row>
    <row r="451" spans="1:15" ht="51">
      <c r="A451" s="53">
        <v>450</v>
      </c>
      <c r="B451" s="123" t="s">
        <v>81</v>
      </c>
      <c r="C451" s="123" t="s">
        <v>515</v>
      </c>
      <c r="D451" s="123" t="s">
        <v>561</v>
      </c>
      <c r="E451" s="123" t="s">
        <v>980</v>
      </c>
      <c r="F451" s="123" t="s">
        <v>40</v>
      </c>
      <c r="G451" s="123" t="s">
        <v>983</v>
      </c>
      <c r="H451" s="124">
        <v>4667040</v>
      </c>
      <c r="I451" s="124">
        <v>4662373</v>
      </c>
      <c r="J451" s="123" t="s">
        <v>886</v>
      </c>
      <c r="K451" s="123" t="s">
        <v>1041</v>
      </c>
      <c r="L451" s="123" t="s">
        <v>1335</v>
      </c>
      <c r="M451" s="55" t="s">
        <v>1644</v>
      </c>
      <c r="N451" s="54"/>
      <c r="O451" s="123" t="s">
        <v>1488</v>
      </c>
    </row>
    <row r="452" spans="1:15" ht="38.25">
      <c r="A452" s="53">
        <v>451</v>
      </c>
      <c r="B452" s="123" t="s">
        <v>81</v>
      </c>
      <c r="C452" s="123" t="s">
        <v>363</v>
      </c>
      <c r="D452" s="123" t="s">
        <v>561</v>
      </c>
      <c r="E452" s="123" t="s">
        <v>311</v>
      </c>
      <c r="F452" s="123" t="s">
        <v>40</v>
      </c>
      <c r="G452" s="123" t="s">
        <v>983</v>
      </c>
      <c r="H452" s="124">
        <v>8048407</v>
      </c>
      <c r="I452" s="124">
        <v>8040359</v>
      </c>
      <c r="J452" s="123" t="s">
        <v>684</v>
      </c>
      <c r="K452" s="123" t="s">
        <v>1322</v>
      </c>
      <c r="L452" s="123" t="s">
        <v>533</v>
      </c>
      <c r="M452" s="55" t="s">
        <v>1644</v>
      </c>
      <c r="N452" s="54"/>
      <c r="O452" s="123" t="s">
        <v>1504</v>
      </c>
    </row>
    <row r="453" spans="1:15" ht="38.25">
      <c r="A453" s="53">
        <v>452</v>
      </c>
      <c r="B453" s="123" t="s">
        <v>81</v>
      </c>
      <c r="C453" s="123" t="s">
        <v>421</v>
      </c>
      <c r="D453" s="123" t="s">
        <v>439</v>
      </c>
      <c r="E453" s="123" t="s">
        <v>243</v>
      </c>
      <c r="F453" s="123" t="s">
        <v>40</v>
      </c>
      <c r="G453" s="123" t="s">
        <v>983</v>
      </c>
      <c r="H453" s="124">
        <v>9157809</v>
      </c>
      <c r="I453" s="124">
        <v>9148651</v>
      </c>
      <c r="J453" s="123" t="s">
        <v>370</v>
      </c>
      <c r="K453" s="123" t="s">
        <v>1243</v>
      </c>
      <c r="L453" s="123" t="s">
        <v>608</v>
      </c>
      <c r="M453" s="55" t="s">
        <v>1644</v>
      </c>
      <c r="N453" s="54"/>
      <c r="O453" s="123" t="s">
        <v>1504</v>
      </c>
    </row>
    <row r="454" spans="1:15" ht="38.25">
      <c r="A454" s="53">
        <v>453</v>
      </c>
      <c r="B454" s="123" t="s">
        <v>81</v>
      </c>
      <c r="C454" s="123" t="s">
        <v>1451</v>
      </c>
      <c r="D454" s="123" t="s">
        <v>81</v>
      </c>
      <c r="E454" s="123" t="s">
        <v>95</v>
      </c>
      <c r="F454" s="123" t="s">
        <v>40</v>
      </c>
      <c r="G454" s="123" t="s">
        <v>983</v>
      </c>
      <c r="H454" s="124">
        <v>6026400</v>
      </c>
      <c r="I454" s="124">
        <v>5957699</v>
      </c>
      <c r="J454" s="123" t="s">
        <v>1436</v>
      </c>
      <c r="K454" s="123" t="s">
        <v>589</v>
      </c>
      <c r="L454" s="123" t="s">
        <v>608</v>
      </c>
      <c r="M454" s="55" t="s">
        <v>1644</v>
      </c>
      <c r="N454" s="54"/>
      <c r="O454" s="123" t="s">
        <v>1504</v>
      </c>
    </row>
    <row r="455" spans="1:15" ht="102">
      <c r="A455" s="53">
        <v>454</v>
      </c>
      <c r="B455" s="123" t="s">
        <v>81</v>
      </c>
      <c r="C455" s="123" t="s">
        <v>987</v>
      </c>
      <c r="D455" s="123" t="s">
        <v>561</v>
      </c>
      <c r="E455" s="123" t="s">
        <v>791</v>
      </c>
      <c r="F455" s="123" t="s">
        <v>40</v>
      </c>
      <c r="G455" s="123" t="s">
        <v>1096</v>
      </c>
      <c r="H455" s="124">
        <v>195406</v>
      </c>
      <c r="I455" s="124">
        <v>185000</v>
      </c>
      <c r="J455" s="123" t="s">
        <v>589</v>
      </c>
      <c r="K455" s="123" t="s">
        <v>589</v>
      </c>
      <c r="L455" s="123" t="s">
        <v>318</v>
      </c>
      <c r="M455" s="55" t="s">
        <v>1644</v>
      </c>
      <c r="N455" s="54"/>
      <c r="O455" s="123" t="s">
        <v>1490</v>
      </c>
    </row>
    <row r="456" spans="1:15" ht="51">
      <c r="A456" s="53">
        <v>455</v>
      </c>
      <c r="B456" s="123" t="s">
        <v>81</v>
      </c>
      <c r="C456" s="123" t="s">
        <v>987</v>
      </c>
      <c r="D456" s="123" t="s">
        <v>81</v>
      </c>
      <c r="E456" s="123" t="s">
        <v>157</v>
      </c>
      <c r="F456" s="123" t="s">
        <v>40</v>
      </c>
      <c r="G456" s="123" t="s">
        <v>983</v>
      </c>
      <c r="H456" s="124">
        <v>6407140</v>
      </c>
      <c r="I456" s="124">
        <v>6375104</v>
      </c>
      <c r="J456" s="123" t="s">
        <v>1243</v>
      </c>
      <c r="K456" s="123" t="s">
        <v>1315</v>
      </c>
      <c r="L456" s="123" t="s">
        <v>318</v>
      </c>
      <c r="M456" s="55" t="s">
        <v>1644</v>
      </c>
      <c r="N456" s="54"/>
      <c r="O456" s="123" t="s">
        <v>1488</v>
      </c>
    </row>
    <row r="457" spans="1:15" ht="51">
      <c r="A457" s="53">
        <v>456</v>
      </c>
      <c r="B457" s="123" t="s">
        <v>81</v>
      </c>
      <c r="C457" s="123" t="s">
        <v>1409</v>
      </c>
      <c r="D457" s="123" t="s">
        <v>561</v>
      </c>
      <c r="E457" s="123" t="s">
        <v>437</v>
      </c>
      <c r="F457" s="123" t="s">
        <v>40</v>
      </c>
      <c r="G457" s="123" t="s">
        <v>983</v>
      </c>
      <c r="H457" s="124">
        <v>5271200</v>
      </c>
      <c r="I457" s="124">
        <v>5186861</v>
      </c>
      <c r="J457" s="123" t="s">
        <v>589</v>
      </c>
      <c r="K457" s="123" t="s">
        <v>1011</v>
      </c>
      <c r="L457" s="123" t="s">
        <v>660</v>
      </c>
      <c r="M457" s="55" t="s">
        <v>1644</v>
      </c>
      <c r="N457" s="54"/>
      <c r="O457" s="123" t="s">
        <v>1488</v>
      </c>
    </row>
    <row r="458" spans="1:15" ht="102">
      <c r="A458" s="53">
        <v>457</v>
      </c>
      <c r="B458" s="123" t="s">
        <v>81</v>
      </c>
      <c r="C458" s="123" t="s">
        <v>1370</v>
      </c>
      <c r="D458" s="123" t="s">
        <v>313</v>
      </c>
      <c r="E458" s="123" t="s">
        <v>1226</v>
      </c>
      <c r="F458" s="123" t="s">
        <v>40</v>
      </c>
      <c r="G458" s="123" t="s">
        <v>983</v>
      </c>
      <c r="H458" s="124">
        <v>779031</v>
      </c>
      <c r="I458" s="124">
        <v>779031</v>
      </c>
      <c r="J458" s="123" t="s">
        <v>891</v>
      </c>
      <c r="K458" s="123" t="s">
        <v>507</v>
      </c>
      <c r="L458" s="123" t="s">
        <v>527</v>
      </c>
      <c r="M458" s="55" t="s">
        <v>1644</v>
      </c>
      <c r="N458" s="54"/>
      <c r="O458" s="123" t="s">
        <v>1490</v>
      </c>
    </row>
    <row r="459" spans="1:15" ht="51">
      <c r="A459" s="53">
        <v>458</v>
      </c>
      <c r="B459" s="123" t="s">
        <v>81</v>
      </c>
      <c r="C459" s="123" t="s">
        <v>134</v>
      </c>
      <c r="D459" s="123" t="s">
        <v>439</v>
      </c>
      <c r="E459" s="123" t="s">
        <v>246</v>
      </c>
      <c r="F459" s="123" t="s">
        <v>40</v>
      </c>
      <c r="G459" s="123" t="s">
        <v>1096</v>
      </c>
      <c r="H459" s="124">
        <v>514250</v>
      </c>
      <c r="I459" s="124">
        <v>514000</v>
      </c>
      <c r="J459" s="123" t="s">
        <v>891</v>
      </c>
      <c r="K459" s="123" t="s">
        <v>507</v>
      </c>
      <c r="L459" s="123" t="s">
        <v>527</v>
      </c>
      <c r="M459" s="55" t="s">
        <v>1644</v>
      </c>
      <c r="N459" s="54"/>
      <c r="O459" s="123" t="s">
        <v>1498</v>
      </c>
    </row>
    <row r="460" spans="1:15" ht="191.25">
      <c r="A460" s="53">
        <v>459</v>
      </c>
      <c r="B460" s="123" t="s">
        <v>81</v>
      </c>
      <c r="C460" s="123" t="s">
        <v>134</v>
      </c>
      <c r="D460" s="123" t="s">
        <v>439</v>
      </c>
      <c r="E460" s="123" t="s">
        <v>773</v>
      </c>
      <c r="F460" s="123" t="s">
        <v>40</v>
      </c>
      <c r="G460" s="123" t="s">
        <v>1096</v>
      </c>
      <c r="H460" s="124">
        <v>473385</v>
      </c>
      <c r="I460" s="124">
        <v>470000</v>
      </c>
      <c r="J460" s="123" t="s">
        <v>1322</v>
      </c>
      <c r="K460" s="123" t="s">
        <v>9</v>
      </c>
      <c r="L460" s="123" t="s">
        <v>527</v>
      </c>
      <c r="M460" s="55" t="s">
        <v>1644</v>
      </c>
      <c r="N460" s="54"/>
      <c r="O460" s="123" t="s">
        <v>1499</v>
      </c>
    </row>
    <row r="461" spans="1:15" ht="127.5">
      <c r="A461" s="53">
        <v>460</v>
      </c>
      <c r="B461" s="123" t="s">
        <v>81</v>
      </c>
      <c r="C461" s="123" t="s">
        <v>281</v>
      </c>
      <c r="D461" s="123" t="s">
        <v>561</v>
      </c>
      <c r="E461" s="123" t="s">
        <v>1123</v>
      </c>
      <c r="F461" s="123" t="s">
        <v>40</v>
      </c>
      <c r="G461" s="123" t="s">
        <v>983</v>
      </c>
      <c r="H461" s="124">
        <v>6026400</v>
      </c>
      <c r="I461" s="124">
        <v>5206965</v>
      </c>
      <c r="J461" s="123" t="s">
        <v>714</v>
      </c>
      <c r="K461" s="123" t="s">
        <v>463</v>
      </c>
      <c r="L461" s="123" t="s">
        <v>533</v>
      </c>
      <c r="M461" s="55" t="s">
        <v>1644</v>
      </c>
      <c r="N461" s="54"/>
      <c r="O461" s="123" t="s">
        <v>1508</v>
      </c>
    </row>
    <row r="462" spans="1:15" ht="51">
      <c r="A462" s="53">
        <v>461</v>
      </c>
      <c r="B462" s="123" t="s">
        <v>81</v>
      </c>
      <c r="C462" s="123" t="s">
        <v>83</v>
      </c>
      <c r="D462" s="123" t="s">
        <v>561</v>
      </c>
      <c r="E462" s="123" t="s">
        <v>1053</v>
      </c>
      <c r="F462" s="123" t="s">
        <v>40</v>
      </c>
      <c r="G462" s="123" t="s">
        <v>983</v>
      </c>
      <c r="H462" s="124">
        <v>6026400</v>
      </c>
      <c r="I462" s="124">
        <v>5905872</v>
      </c>
      <c r="J462" s="123" t="s">
        <v>463</v>
      </c>
      <c r="K462" s="123" t="s">
        <v>589</v>
      </c>
      <c r="L462" s="123" t="s">
        <v>979</v>
      </c>
      <c r="M462" s="55" t="s">
        <v>1644</v>
      </c>
      <c r="N462" s="54"/>
      <c r="O462" s="123" t="s">
        <v>1488</v>
      </c>
    </row>
    <row r="463" spans="1:15" ht="51">
      <c r="A463" s="53">
        <v>462</v>
      </c>
      <c r="B463" s="123" t="s">
        <v>81</v>
      </c>
      <c r="C463" s="123" t="s">
        <v>643</v>
      </c>
      <c r="D463" s="123" t="s">
        <v>561</v>
      </c>
      <c r="E463" s="123" t="s">
        <v>476</v>
      </c>
      <c r="F463" s="123" t="s">
        <v>40</v>
      </c>
      <c r="G463" s="123" t="s">
        <v>983</v>
      </c>
      <c r="H463" s="124">
        <v>6781600</v>
      </c>
      <c r="I463" s="124">
        <v>6781600</v>
      </c>
      <c r="J463" s="123" t="s">
        <v>1384</v>
      </c>
      <c r="K463" s="123" t="s">
        <v>1436</v>
      </c>
      <c r="L463" s="123" t="s">
        <v>979</v>
      </c>
      <c r="M463" s="55" t="s">
        <v>1644</v>
      </c>
      <c r="N463" s="54"/>
      <c r="O463" s="123" t="s">
        <v>1488</v>
      </c>
    </row>
    <row r="464" spans="1:15" ht="38.25">
      <c r="A464" s="53">
        <v>463</v>
      </c>
      <c r="B464" s="123" t="s">
        <v>81</v>
      </c>
      <c r="C464" s="123" t="s">
        <v>975</v>
      </c>
      <c r="D464" s="123" t="s">
        <v>561</v>
      </c>
      <c r="E464" s="123" t="s">
        <v>119</v>
      </c>
      <c r="F464" s="123" t="s">
        <v>40</v>
      </c>
      <c r="G464" s="123" t="s">
        <v>983</v>
      </c>
      <c r="H464" s="124">
        <v>6781600</v>
      </c>
      <c r="I464" s="124">
        <v>6768037</v>
      </c>
      <c r="J464" s="123" t="s">
        <v>714</v>
      </c>
      <c r="K464" s="123" t="s">
        <v>507</v>
      </c>
      <c r="L464" s="123" t="s">
        <v>1381</v>
      </c>
      <c r="M464" s="55" t="s">
        <v>1644</v>
      </c>
      <c r="N464" s="54"/>
      <c r="O464" s="123" t="s">
        <v>1504</v>
      </c>
    </row>
    <row r="465" spans="1:15" ht="38.25">
      <c r="A465" s="53">
        <v>464</v>
      </c>
      <c r="B465" s="123" t="s">
        <v>81</v>
      </c>
      <c r="C465" s="123" t="s">
        <v>1134</v>
      </c>
      <c r="D465" s="123" t="s">
        <v>81</v>
      </c>
      <c r="E465" s="123" t="s">
        <v>1062</v>
      </c>
      <c r="F465" s="123" t="s">
        <v>40</v>
      </c>
      <c r="G465" s="123" t="s">
        <v>983</v>
      </c>
      <c r="H465" s="124">
        <v>6781600</v>
      </c>
      <c r="I465" s="124">
        <v>6781600</v>
      </c>
      <c r="J465" s="123" t="s">
        <v>714</v>
      </c>
      <c r="K465" s="123" t="s">
        <v>507</v>
      </c>
      <c r="L465" s="123" t="s">
        <v>1194</v>
      </c>
      <c r="M465" s="55" t="s">
        <v>1644</v>
      </c>
      <c r="N465" s="54"/>
      <c r="O465" s="123" t="s">
        <v>1504</v>
      </c>
    </row>
    <row r="466" spans="1:15" ht="51">
      <c r="A466" s="53">
        <v>465</v>
      </c>
      <c r="B466" s="123" t="s">
        <v>81</v>
      </c>
      <c r="C466" s="123" t="s">
        <v>549</v>
      </c>
      <c r="D466" s="123" t="s">
        <v>561</v>
      </c>
      <c r="E466" s="123" t="s">
        <v>877</v>
      </c>
      <c r="F466" s="123" t="s">
        <v>40</v>
      </c>
      <c r="G466" s="123" t="s">
        <v>983</v>
      </c>
      <c r="H466" s="124">
        <v>6026400</v>
      </c>
      <c r="I466" s="124">
        <v>5966136</v>
      </c>
      <c r="J466" s="123" t="s">
        <v>507</v>
      </c>
      <c r="K466" s="123" t="s">
        <v>617</v>
      </c>
      <c r="L466" s="123" t="s">
        <v>331</v>
      </c>
      <c r="M466" s="55" t="s">
        <v>1644</v>
      </c>
      <c r="N466" s="54"/>
      <c r="O466" s="123" t="s">
        <v>1488</v>
      </c>
    </row>
    <row r="467" spans="1:15" ht="51">
      <c r="A467" s="53">
        <v>466</v>
      </c>
      <c r="B467" s="123" t="s">
        <v>81</v>
      </c>
      <c r="C467" s="123" t="s">
        <v>954</v>
      </c>
      <c r="D467" s="123" t="s">
        <v>561</v>
      </c>
      <c r="E467" s="123" t="s">
        <v>1390</v>
      </c>
      <c r="F467" s="123" t="s">
        <v>40</v>
      </c>
      <c r="G467" s="123" t="s">
        <v>983</v>
      </c>
      <c r="H467" s="124">
        <v>6026400</v>
      </c>
      <c r="I467" s="124">
        <v>5990000</v>
      </c>
      <c r="J467" s="123" t="s">
        <v>463</v>
      </c>
      <c r="K467" s="123" t="s">
        <v>589</v>
      </c>
      <c r="L467" s="123" t="s">
        <v>331</v>
      </c>
      <c r="M467" s="55" t="s">
        <v>1644</v>
      </c>
      <c r="N467" s="54"/>
      <c r="O467" s="123" t="s">
        <v>1488</v>
      </c>
    </row>
    <row r="468" spans="1:15" ht="51">
      <c r="A468" s="53">
        <v>467</v>
      </c>
      <c r="B468" s="123" t="s">
        <v>81</v>
      </c>
      <c r="C468" s="123" t="s">
        <v>689</v>
      </c>
      <c r="D468" s="123" t="s">
        <v>561</v>
      </c>
      <c r="E468" s="123" t="s">
        <v>484</v>
      </c>
      <c r="F468" s="123" t="s">
        <v>40</v>
      </c>
      <c r="G468" s="123" t="s">
        <v>1096</v>
      </c>
      <c r="H468" s="124">
        <v>6781600</v>
      </c>
      <c r="I468" s="124">
        <v>6713784</v>
      </c>
      <c r="J468" s="123" t="s">
        <v>714</v>
      </c>
      <c r="K468" s="123" t="s">
        <v>1384</v>
      </c>
      <c r="L468" s="123" t="s">
        <v>331</v>
      </c>
      <c r="M468" s="55" t="s">
        <v>1644</v>
      </c>
      <c r="N468" s="54"/>
      <c r="O468" s="123" t="s">
        <v>1488</v>
      </c>
    </row>
    <row r="469" spans="1:15" ht="51">
      <c r="A469" s="53">
        <v>468</v>
      </c>
      <c r="B469" s="123" t="s">
        <v>665</v>
      </c>
      <c r="C469" s="123" t="s">
        <v>665</v>
      </c>
      <c r="D469" s="123" t="s">
        <v>439</v>
      </c>
      <c r="E469" s="123" t="s">
        <v>585</v>
      </c>
      <c r="F469" s="123" t="s">
        <v>40</v>
      </c>
      <c r="G469" s="123" t="s">
        <v>983</v>
      </c>
      <c r="H469" s="124">
        <v>373500</v>
      </c>
      <c r="I469" s="124">
        <v>373500</v>
      </c>
      <c r="J469" s="123" t="s">
        <v>1041</v>
      </c>
      <c r="K469" s="123" t="s">
        <v>189</v>
      </c>
      <c r="L469" s="123" t="s">
        <v>569</v>
      </c>
      <c r="M469" s="55" t="s">
        <v>1644</v>
      </c>
      <c r="N469" s="54"/>
      <c r="O469" s="123" t="s">
        <v>1498</v>
      </c>
    </row>
    <row r="470" spans="1:15" ht="51">
      <c r="A470" s="53">
        <v>469</v>
      </c>
      <c r="B470" s="123" t="s">
        <v>665</v>
      </c>
      <c r="C470" s="123" t="s">
        <v>1303</v>
      </c>
      <c r="D470" s="123" t="s">
        <v>439</v>
      </c>
      <c r="E470" s="123" t="s">
        <v>542</v>
      </c>
      <c r="F470" s="123" t="s">
        <v>40</v>
      </c>
      <c r="G470" s="123" t="s">
        <v>983</v>
      </c>
      <c r="H470" s="124">
        <v>453314</v>
      </c>
      <c r="I470" s="124">
        <v>289798</v>
      </c>
      <c r="J470" s="123" t="s">
        <v>51</v>
      </c>
      <c r="K470" s="123" t="s">
        <v>1397</v>
      </c>
      <c r="L470" s="123" t="s">
        <v>625</v>
      </c>
      <c r="M470" s="55" t="s">
        <v>1644</v>
      </c>
      <c r="N470" s="54"/>
      <c r="O470" s="123" t="s">
        <v>1498</v>
      </c>
    </row>
    <row r="471" spans="1:15" ht="127.5">
      <c r="A471" s="53">
        <v>470</v>
      </c>
      <c r="B471" s="123" t="s">
        <v>665</v>
      </c>
      <c r="C471" s="123" t="s">
        <v>1303</v>
      </c>
      <c r="D471" s="123" t="s">
        <v>439</v>
      </c>
      <c r="E471" s="123" t="s">
        <v>509</v>
      </c>
      <c r="F471" s="123" t="s">
        <v>59</v>
      </c>
      <c r="G471" s="123" t="s">
        <v>327</v>
      </c>
      <c r="H471" s="124">
        <v>154202500</v>
      </c>
      <c r="I471" s="124">
        <v>152500000</v>
      </c>
      <c r="J471" s="123" t="s">
        <v>1436</v>
      </c>
      <c r="K471" s="123" t="s">
        <v>333</v>
      </c>
      <c r="L471" s="123" t="s">
        <v>625</v>
      </c>
      <c r="M471" s="55" t="s">
        <v>1644</v>
      </c>
      <c r="N471" s="54"/>
      <c r="O471" s="123" t="s">
        <v>1508</v>
      </c>
    </row>
    <row r="472" spans="1:15" ht="51">
      <c r="A472" s="53">
        <v>471</v>
      </c>
      <c r="B472" s="123" t="s">
        <v>665</v>
      </c>
      <c r="C472" s="123" t="s">
        <v>1303</v>
      </c>
      <c r="D472" s="123" t="s">
        <v>439</v>
      </c>
      <c r="E472" s="123" t="s">
        <v>1369</v>
      </c>
      <c r="F472" s="123" t="s">
        <v>40</v>
      </c>
      <c r="G472" s="123" t="s">
        <v>983</v>
      </c>
      <c r="H472" s="124">
        <v>676197</v>
      </c>
      <c r="I472" s="124">
        <v>660000</v>
      </c>
      <c r="J472" s="123" t="s">
        <v>1436</v>
      </c>
      <c r="K472" s="123" t="s">
        <v>1011</v>
      </c>
      <c r="L472" s="123" t="s">
        <v>625</v>
      </c>
      <c r="M472" s="55" t="s">
        <v>1644</v>
      </c>
      <c r="N472" s="54"/>
      <c r="O472" s="123" t="s">
        <v>1498</v>
      </c>
    </row>
    <row r="473" spans="1:15" ht="51">
      <c r="A473" s="53">
        <v>472</v>
      </c>
      <c r="B473" s="123" t="s">
        <v>665</v>
      </c>
      <c r="C473" s="123" t="s">
        <v>1303</v>
      </c>
      <c r="D473" s="123" t="s">
        <v>439</v>
      </c>
      <c r="E473" s="123" t="s">
        <v>319</v>
      </c>
      <c r="F473" s="123" t="s">
        <v>40</v>
      </c>
      <c r="G473" s="123" t="s">
        <v>1096</v>
      </c>
      <c r="H473" s="124">
        <v>1486598</v>
      </c>
      <c r="I473" s="124">
        <v>1430000</v>
      </c>
      <c r="J473" s="123" t="s">
        <v>70</v>
      </c>
      <c r="K473" s="123" t="s">
        <v>70</v>
      </c>
      <c r="L473" s="123" t="s">
        <v>625</v>
      </c>
      <c r="M473" s="55" t="s">
        <v>1644</v>
      </c>
      <c r="N473" s="54"/>
      <c r="O473" s="123" t="s">
        <v>1498</v>
      </c>
    </row>
    <row r="474" spans="1:15" ht="38.25">
      <c r="A474" s="53">
        <v>473</v>
      </c>
      <c r="B474" s="123" t="s">
        <v>665</v>
      </c>
      <c r="C474" s="123" t="s">
        <v>1303</v>
      </c>
      <c r="D474" s="123" t="s">
        <v>439</v>
      </c>
      <c r="E474" s="123" t="s">
        <v>800</v>
      </c>
      <c r="F474" s="123" t="s">
        <v>59</v>
      </c>
      <c r="G474" s="123" t="s">
        <v>327</v>
      </c>
      <c r="H474" s="124">
        <v>195259281</v>
      </c>
      <c r="I474" s="124">
        <v>195259281</v>
      </c>
      <c r="J474" s="123" t="s">
        <v>370</v>
      </c>
      <c r="K474" s="123" t="s">
        <v>1315</v>
      </c>
      <c r="L474" s="123" t="s">
        <v>625</v>
      </c>
      <c r="M474" s="55" t="s">
        <v>1644</v>
      </c>
      <c r="N474" s="54"/>
      <c r="O474" s="123" t="s">
        <v>1504</v>
      </c>
    </row>
    <row r="475" spans="1:15" ht="140.25">
      <c r="A475" s="53">
        <v>474</v>
      </c>
      <c r="B475" s="123" t="s">
        <v>665</v>
      </c>
      <c r="C475" s="123" t="s">
        <v>1155</v>
      </c>
      <c r="D475" s="123" t="s">
        <v>439</v>
      </c>
      <c r="E475" s="123" t="s">
        <v>962</v>
      </c>
      <c r="F475" s="123" t="s">
        <v>40</v>
      </c>
      <c r="G475" s="123" t="s">
        <v>983</v>
      </c>
      <c r="H475" s="124">
        <v>2687983</v>
      </c>
      <c r="I475" s="124">
        <v>2658777</v>
      </c>
      <c r="J475" s="123" t="s">
        <v>1041</v>
      </c>
      <c r="K475" s="123" t="s">
        <v>697</v>
      </c>
      <c r="L475" s="123" t="s">
        <v>739</v>
      </c>
      <c r="M475" s="55" t="s">
        <v>1644</v>
      </c>
      <c r="N475" s="54"/>
      <c r="O475" s="123" t="s">
        <v>1489</v>
      </c>
    </row>
    <row r="476" spans="1:15" ht="51">
      <c r="A476" s="53">
        <v>475</v>
      </c>
      <c r="B476" s="123" t="s">
        <v>665</v>
      </c>
      <c r="C476" s="123" t="s">
        <v>173</v>
      </c>
      <c r="D476" s="123" t="s">
        <v>439</v>
      </c>
      <c r="E476" s="123" t="s">
        <v>30</v>
      </c>
      <c r="F476" s="123" t="s">
        <v>40</v>
      </c>
      <c r="G476" s="123" t="s">
        <v>983</v>
      </c>
      <c r="H476" s="124">
        <v>500000</v>
      </c>
      <c r="I476" s="124">
        <v>469990</v>
      </c>
      <c r="J476" s="123" t="s">
        <v>1397</v>
      </c>
      <c r="K476" s="123" t="s">
        <v>886</v>
      </c>
      <c r="L476" s="123" t="s">
        <v>228</v>
      </c>
      <c r="M476" s="55" t="s">
        <v>1644</v>
      </c>
      <c r="N476" s="54"/>
      <c r="O476" s="123" t="s">
        <v>1488</v>
      </c>
    </row>
    <row r="477" spans="1:15" ht="51">
      <c r="A477" s="53">
        <v>476</v>
      </c>
      <c r="B477" s="123" t="s">
        <v>665</v>
      </c>
      <c r="C477" s="123" t="s">
        <v>1249</v>
      </c>
      <c r="D477" s="123" t="s">
        <v>439</v>
      </c>
      <c r="E477" s="123" t="s">
        <v>107</v>
      </c>
      <c r="F477" s="123" t="s">
        <v>40</v>
      </c>
      <c r="G477" s="123" t="s">
        <v>983</v>
      </c>
      <c r="H477" s="124">
        <v>1000000</v>
      </c>
      <c r="I477" s="124">
        <v>970000</v>
      </c>
      <c r="J477" s="123" t="s">
        <v>333</v>
      </c>
      <c r="K477" s="123" t="s">
        <v>370</v>
      </c>
      <c r="L477" s="123" t="s">
        <v>1119</v>
      </c>
      <c r="M477" s="55" t="s">
        <v>1644</v>
      </c>
      <c r="N477" s="54"/>
      <c r="O477" s="123" t="s">
        <v>1498</v>
      </c>
    </row>
    <row r="478" spans="1:15" ht="51">
      <c r="A478" s="53">
        <v>477</v>
      </c>
      <c r="B478" s="123" t="s">
        <v>665</v>
      </c>
      <c r="C478" s="123" t="s">
        <v>1249</v>
      </c>
      <c r="D478" s="123" t="s">
        <v>439</v>
      </c>
      <c r="E478" s="123" t="s">
        <v>1366</v>
      </c>
      <c r="F478" s="123" t="s">
        <v>40</v>
      </c>
      <c r="G478" s="123" t="s">
        <v>1096</v>
      </c>
      <c r="H478" s="124">
        <v>2571133</v>
      </c>
      <c r="I478" s="124">
        <v>2448733</v>
      </c>
      <c r="J478" s="123" t="s">
        <v>1041</v>
      </c>
      <c r="K478" s="123" t="s">
        <v>1243</v>
      </c>
      <c r="L478" s="123" t="s">
        <v>1119</v>
      </c>
      <c r="M478" s="55" t="s">
        <v>1644</v>
      </c>
      <c r="N478" s="54"/>
      <c r="O478" s="123" t="s">
        <v>1488</v>
      </c>
    </row>
    <row r="479" spans="1:15" ht="51">
      <c r="A479" s="53">
        <v>478</v>
      </c>
      <c r="B479" s="123" t="s">
        <v>665</v>
      </c>
      <c r="C479" s="123" t="s">
        <v>1249</v>
      </c>
      <c r="D479" s="123" t="s">
        <v>439</v>
      </c>
      <c r="E479" s="123" t="s">
        <v>166</v>
      </c>
      <c r="F479" s="123" t="s">
        <v>40</v>
      </c>
      <c r="G479" s="123" t="s">
        <v>1096</v>
      </c>
      <c r="H479" s="124">
        <v>4603293</v>
      </c>
      <c r="I479" s="124">
        <v>4000000</v>
      </c>
      <c r="J479" s="123" t="s">
        <v>370</v>
      </c>
      <c r="K479" s="123" t="s">
        <v>1243</v>
      </c>
      <c r="L479" s="123" t="s">
        <v>1119</v>
      </c>
      <c r="M479" s="55" t="s">
        <v>1644</v>
      </c>
      <c r="N479" s="54"/>
      <c r="O479" s="123" t="s">
        <v>1488</v>
      </c>
    </row>
    <row r="480" spans="1:15" ht="51">
      <c r="A480" s="53">
        <v>479</v>
      </c>
      <c r="B480" s="123" t="s">
        <v>665</v>
      </c>
      <c r="C480" s="123" t="s">
        <v>1121</v>
      </c>
      <c r="D480" s="123" t="s">
        <v>439</v>
      </c>
      <c r="E480" s="123" t="s">
        <v>632</v>
      </c>
      <c r="F480" s="123" t="s">
        <v>40</v>
      </c>
      <c r="G480" s="123" t="s">
        <v>1096</v>
      </c>
      <c r="H480" s="124">
        <v>1314200</v>
      </c>
      <c r="I480" s="124">
        <v>1314200</v>
      </c>
      <c r="J480" s="123" t="s">
        <v>714</v>
      </c>
      <c r="K480" s="123" t="s">
        <v>1384</v>
      </c>
      <c r="L480" s="123" t="s">
        <v>1361</v>
      </c>
      <c r="M480" s="55" t="s">
        <v>1644</v>
      </c>
      <c r="N480" s="54"/>
      <c r="O480" s="123" t="s">
        <v>1498</v>
      </c>
    </row>
    <row r="481" spans="1:15" ht="51">
      <c r="A481" s="53">
        <v>480</v>
      </c>
      <c r="B481" s="123" t="s">
        <v>665</v>
      </c>
      <c r="C481" s="123" t="s">
        <v>1121</v>
      </c>
      <c r="D481" s="123" t="s">
        <v>439</v>
      </c>
      <c r="E481" s="123" t="s">
        <v>462</v>
      </c>
      <c r="F481" s="123" t="s">
        <v>40</v>
      </c>
      <c r="G481" s="123" t="s">
        <v>1096</v>
      </c>
      <c r="H481" s="124">
        <v>336000</v>
      </c>
      <c r="I481" s="124">
        <v>336000</v>
      </c>
      <c r="J481" s="123" t="s">
        <v>1436</v>
      </c>
      <c r="K481" s="123" t="s">
        <v>617</v>
      </c>
      <c r="L481" s="123" t="s">
        <v>1361</v>
      </c>
      <c r="M481" s="55" t="s">
        <v>1644</v>
      </c>
      <c r="N481" s="54"/>
      <c r="O481" s="123" t="s">
        <v>1498</v>
      </c>
    </row>
    <row r="482" spans="1:15" ht="51">
      <c r="A482" s="53">
        <v>481</v>
      </c>
      <c r="B482" s="123" t="s">
        <v>665</v>
      </c>
      <c r="C482" s="123" t="s">
        <v>1121</v>
      </c>
      <c r="D482" s="123" t="s">
        <v>439</v>
      </c>
      <c r="E482" s="123" t="s">
        <v>354</v>
      </c>
      <c r="F482" s="123" t="s">
        <v>40</v>
      </c>
      <c r="G482" s="123" t="s">
        <v>1096</v>
      </c>
      <c r="H482" s="124">
        <v>720204</v>
      </c>
      <c r="I482" s="124">
        <v>720204</v>
      </c>
      <c r="J482" s="123" t="s">
        <v>886</v>
      </c>
      <c r="K482" s="123" t="s">
        <v>70</v>
      </c>
      <c r="L482" s="123" t="s">
        <v>1361</v>
      </c>
      <c r="M482" s="55" t="s">
        <v>1644</v>
      </c>
      <c r="N482" s="54"/>
      <c r="O482" s="123" t="s">
        <v>1498</v>
      </c>
    </row>
    <row r="483" spans="1:15" ht="51">
      <c r="A483" s="53">
        <v>482</v>
      </c>
      <c r="B483" s="123" t="s">
        <v>665</v>
      </c>
      <c r="C483" s="123" t="s">
        <v>1121</v>
      </c>
      <c r="D483" s="123" t="s">
        <v>439</v>
      </c>
      <c r="E483" s="123" t="s">
        <v>767</v>
      </c>
      <c r="F483" s="123" t="s">
        <v>40</v>
      </c>
      <c r="G483" s="123" t="s">
        <v>983</v>
      </c>
      <c r="H483" s="124">
        <v>910660</v>
      </c>
      <c r="I483" s="124">
        <v>910660</v>
      </c>
      <c r="J483" s="123" t="s">
        <v>370</v>
      </c>
      <c r="K483" s="123" t="s">
        <v>684</v>
      </c>
      <c r="L483" s="123" t="s">
        <v>1361</v>
      </c>
      <c r="M483" s="55" t="s">
        <v>1644</v>
      </c>
      <c r="N483" s="54"/>
      <c r="O483" s="123" t="s">
        <v>1498</v>
      </c>
    </row>
    <row r="484" spans="1:15" ht="51">
      <c r="A484" s="53">
        <v>483</v>
      </c>
      <c r="B484" s="123" t="s">
        <v>665</v>
      </c>
      <c r="C484" s="123" t="s">
        <v>1121</v>
      </c>
      <c r="D484" s="123" t="s">
        <v>439</v>
      </c>
      <c r="E484" s="123" t="s">
        <v>1262</v>
      </c>
      <c r="F484" s="123" t="s">
        <v>40</v>
      </c>
      <c r="G484" s="123" t="s">
        <v>983</v>
      </c>
      <c r="H484" s="124">
        <v>300000</v>
      </c>
      <c r="I484" s="124">
        <v>300000</v>
      </c>
      <c r="J484" s="123" t="s">
        <v>684</v>
      </c>
      <c r="K484" s="123" t="s">
        <v>1322</v>
      </c>
      <c r="L484" s="123" t="s">
        <v>1361</v>
      </c>
      <c r="M484" s="55" t="s">
        <v>1644</v>
      </c>
      <c r="N484" s="54"/>
      <c r="O484" s="123" t="s">
        <v>1498</v>
      </c>
    </row>
    <row r="485" spans="1:15" ht="51">
      <c r="A485" s="53">
        <v>484</v>
      </c>
      <c r="B485" s="123" t="s">
        <v>665</v>
      </c>
      <c r="C485" s="123" t="s">
        <v>196</v>
      </c>
      <c r="D485" s="123" t="s">
        <v>669</v>
      </c>
      <c r="E485" s="123" t="s">
        <v>857</v>
      </c>
      <c r="F485" s="123" t="s">
        <v>40</v>
      </c>
      <c r="G485" s="123" t="s">
        <v>983</v>
      </c>
      <c r="H485" s="124">
        <v>4150517</v>
      </c>
      <c r="I485" s="124">
        <v>3444929</v>
      </c>
      <c r="J485" s="123" t="s">
        <v>891</v>
      </c>
      <c r="K485" s="123" t="s">
        <v>1384</v>
      </c>
      <c r="L485" s="123" t="s">
        <v>1194</v>
      </c>
      <c r="M485" s="55" t="s">
        <v>1644</v>
      </c>
      <c r="N485" s="54"/>
      <c r="O485" s="123" t="s">
        <v>1498</v>
      </c>
    </row>
    <row r="486" spans="1:15" ht="140.25">
      <c r="A486" s="53">
        <v>485</v>
      </c>
      <c r="B486" s="123" t="s">
        <v>665</v>
      </c>
      <c r="C486" s="123" t="s">
        <v>1319</v>
      </c>
      <c r="D486" s="123" t="s">
        <v>439</v>
      </c>
      <c r="E486" s="123" t="s">
        <v>728</v>
      </c>
      <c r="F486" s="123" t="s">
        <v>40</v>
      </c>
      <c r="G486" s="123" t="s">
        <v>1096</v>
      </c>
      <c r="H486" s="124">
        <v>150000</v>
      </c>
      <c r="I486" s="124">
        <v>140000</v>
      </c>
      <c r="J486" s="123" t="s">
        <v>589</v>
      </c>
      <c r="K486" s="123" t="s">
        <v>886</v>
      </c>
      <c r="L486" s="123" t="s">
        <v>671</v>
      </c>
      <c r="M486" s="55" t="s">
        <v>1644</v>
      </c>
      <c r="N486" s="54"/>
      <c r="O486" s="123" t="s">
        <v>1489</v>
      </c>
    </row>
    <row r="487" spans="1:15" ht="51">
      <c r="A487" s="53">
        <v>486</v>
      </c>
      <c r="B487" s="123" t="s">
        <v>665</v>
      </c>
      <c r="C487" s="123" t="s">
        <v>595</v>
      </c>
      <c r="D487" s="123" t="s">
        <v>439</v>
      </c>
      <c r="E487" s="123" t="s">
        <v>924</v>
      </c>
      <c r="F487" s="123" t="s">
        <v>40</v>
      </c>
      <c r="G487" s="123" t="s">
        <v>983</v>
      </c>
      <c r="H487" s="124">
        <v>970000</v>
      </c>
      <c r="I487" s="124">
        <v>970000</v>
      </c>
      <c r="J487" s="123" t="s">
        <v>1397</v>
      </c>
      <c r="K487" s="123" t="s">
        <v>1011</v>
      </c>
      <c r="L487" s="123" t="s">
        <v>865</v>
      </c>
      <c r="M487" s="55" t="s">
        <v>1644</v>
      </c>
      <c r="N487" s="54"/>
      <c r="O487" s="123" t="s">
        <v>1488</v>
      </c>
    </row>
    <row r="488" spans="1:15" ht="51">
      <c r="A488" s="53">
        <v>487</v>
      </c>
      <c r="B488" s="123" t="s">
        <v>665</v>
      </c>
      <c r="C488" s="123" t="s">
        <v>996</v>
      </c>
      <c r="D488" s="123" t="s">
        <v>439</v>
      </c>
      <c r="E488" s="123" t="s">
        <v>1447</v>
      </c>
      <c r="F488" s="123" t="s">
        <v>40</v>
      </c>
      <c r="G488" s="123" t="s">
        <v>1096</v>
      </c>
      <c r="H488" s="124">
        <v>223572</v>
      </c>
      <c r="I488" s="124">
        <v>215773</v>
      </c>
      <c r="J488" s="123" t="s">
        <v>589</v>
      </c>
      <c r="K488" s="123" t="s">
        <v>1011</v>
      </c>
      <c r="L488" s="123" t="s">
        <v>1194</v>
      </c>
      <c r="M488" s="55" t="s">
        <v>1644</v>
      </c>
      <c r="N488" s="54"/>
      <c r="O488" s="123" t="s">
        <v>1498</v>
      </c>
    </row>
    <row r="489" spans="1:15" ht="102">
      <c r="A489" s="53">
        <v>488</v>
      </c>
      <c r="B489" s="123" t="s">
        <v>665</v>
      </c>
      <c r="C489" s="123" t="s">
        <v>908</v>
      </c>
      <c r="D489" s="123" t="s">
        <v>854</v>
      </c>
      <c r="E489" s="123" t="s">
        <v>654</v>
      </c>
      <c r="F489" s="123" t="s">
        <v>40</v>
      </c>
      <c r="G489" s="123" t="s">
        <v>1096</v>
      </c>
      <c r="H489" s="124">
        <v>732141</v>
      </c>
      <c r="I489" s="124">
        <v>695534</v>
      </c>
      <c r="J489" s="123" t="s">
        <v>1011</v>
      </c>
      <c r="K489" s="123" t="s">
        <v>1011</v>
      </c>
      <c r="L489" s="123" t="s">
        <v>733</v>
      </c>
      <c r="M489" s="55" t="s">
        <v>1644</v>
      </c>
      <c r="N489" s="54"/>
      <c r="O489" s="123" t="s">
        <v>1500</v>
      </c>
    </row>
    <row r="490" spans="1:15" ht="51">
      <c r="A490" s="53">
        <v>489</v>
      </c>
      <c r="B490" s="123" t="s">
        <v>665</v>
      </c>
      <c r="C490" s="123" t="s">
        <v>179</v>
      </c>
      <c r="D490" s="123" t="s">
        <v>854</v>
      </c>
      <c r="E490" s="123" t="s">
        <v>619</v>
      </c>
      <c r="F490" s="123" t="s">
        <v>40</v>
      </c>
      <c r="G490" s="123" t="s">
        <v>1096</v>
      </c>
      <c r="H490" s="124">
        <v>335400</v>
      </c>
      <c r="I490" s="124">
        <v>331500</v>
      </c>
      <c r="J490" s="123" t="s">
        <v>1052</v>
      </c>
      <c r="K490" s="123" t="s">
        <v>1041</v>
      </c>
      <c r="L490" s="123" t="s">
        <v>1361</v>
      </c>
      <c r="M490" s="55" t="s">
        <v>1644</v>
      </c>
      <c r="N490" s="54"/>
      <c r="O490" s="123" t="s">
        <v>1498</v>
      </c>
    </row>
    <row r="491" spans="1:15" ht="51">
      <c r="A491" s="53">
        <v>490</v>
      </c>
      <c r="B491" s="123" t="s">
        <v>665</v>
      </c>
      <c r="C491" s="123" t="s">
        <v>179</v>
      </c>
      <c r="D491" s="123" t="s">
        <v>854</v>
      </c>
      <c r="E491" s="123" t="s">
        <v>528</v>
      </c>
      <c r="F491" s="123" t="s">
        <v>40</v>
      </c>
      <c r="G491" s="123" t="s">
        <v>1096</v>
      </c>
      <c r="H491" s="124">
        <v>750000</v>
      </c>
      <c r="I491" s="124">
        <v>733000</v>
      </c>
      <c r="J491" s="123" t="s">
        <v>370</v>
      </c>
      <c r="K491" s="123" t="s">
        <v>1243</v>
      </c>
      <c r="L491" s="123" t="s">
        <v>1361</v>
      </c>
      <c r="M491" s="55" t="s">
        <v>1644</v>
      </c>
      <c r="N491" s="54"/>
      <c r="O491" s="123" t="s">
        <v>1498</v>
      </c>
    </row>
    <row r="492" spans="1:15" ht="51">
      <c r="A492" s="53">
        <v>491</v>
      </c>
      <c r="B492" s="123" t="s">
        <v>665</v>
      </c>
      <c r="C492" s="123" t="s">
        <v>315</v>
      </c>
      <c r="D492" s="123" t="s">
        <v>439</v>
      </c>
      <c r="E492" s="123" t="s">
        <v>451</v>
      </c>
      <c r="F492" s="123" t="s">
        <v>40</v>
      </c>
      <c r="G492" s="123" t="s">
        <v>1096</v>
      </c>
      <c r="H492" s="124">
        <v>483375</v>
      </c>
      <c r="I492" s="124">
        <v>473707</v>
      </c>
      <c r="J492" s="123" t="s">
        <v>1041</v>
      </c>
      <c r="K492" s="123" t="s">
        <v>697</v>
      </c>
      <c r="L492" s="123" t="s">
        <v>986</v>
      </c>
      <c r="M492" s="55" t="s">
        <v>1644</v>
      </c>
      <c r="N492" s="54"/>
      <c r="O492" s="123" t="s">
        <v>1498</v>
      </c>
    </row>
    <row r="493" spans="1:15" ht="51">
      <c r="A493" s="53">
        <v>492</v>
      </c>
      <c r="B493" s="123" t="s">
        <v>665</v>
      </c>
      <c r="C493" s="123" t="s">
        <v>929</v>
      </c>
      <c r="D493" s="123" t="s">
        <v>854</v>
      </c>
      <c r="E493" s="123" t="s">
        <v>879</v>
      </c>
      <c r="F493" s="123" t="s">
        <v>40</v>
      </c>
      <c r="G493" s="123" t="s">
        <v>1096</v>
      </c>
      <c r="H493" s="124">
        <v>207000</v>
      </c>
      <c r="I493" s="124">
        <v>207000</v>
      </c>
      <c r="J493" s="123" t="s">
        <v>333</v>
      </c>
      <c r="K493" s="123" t="s">
        <v>189</v>
      </c>
      <c r="L493" s="123" t="s">
        <v>774</v>
      </c>
      <c r="M493" s="55" t="s">
        <v>1644</v>
      </c>
      <c r="N493" s="54"/>
      <c r="O493" s="123" t="s">
        <v>1488</v>
      </c>
    </row>
    <row r="494" spans="1:15" ht="51">
      <c r="A494" s="53">
        <v>493</v>
      </c>
      <c r="B494" s="123" t="s">
        <v>665</v>
      </c>
      <c r="C494" s="123" t="s">
        <v>959</v>
      </c>
      <c r="D494" s="123" t="s">
        <v>854</v>
      </c>
      <c r="E494" s="123" t="s">
        <v>1066</v>
      </c>
      <c r="F494" s="123" t="s">
        <v>40</v>
      </c>
      <c r="G494" s="123" t="s">
        <v>983</v>
      </c>
      <c r="H494" s="124">
        <v>423000</v>
      </c>
      <c r="I494" s="124">
        <v>423000</v>
      </c>
      <c r="J494" s="123" t="s">
        <v>697</v>
      </c>
      <c r="K494" s="123" t="s">
        <v>684</v>
      </c>
      <c r="L494" s="123" t="s">
        <v>986</v>
      </c>
      <c r="M494" s="55" t="s">
        <v>1644</v>
      </c>
      <c r="N494" s="54"/>
      <c r="O494" s="123" t="s">
        <v>1498</v>
      </c>
    </row>
    <row r="495" spans="1:15" ht="51">
      <c r="A495" s="53">
        <v>494</v>
      </c>
      <c r="B495" s="123" t="s">
        <v>665</v>
      </c>
      <c r="C495" s="123" t="s">
        <v>369</v>
      </c>
      <c r="D495" s="123" t="s">
        <v>854</v>
      </c>
      <c r="E495" s="123" t="s">
        <v>1233</v>
      </c>
      <c r="F495" s="123" t="s">
        <v>40</v>
      </c>
      <c r="G495" s="123" t="s">
        <v>983</v>
      </c>
      <c r="H495" s="124">
        <v>234286</v>
      </c>
      <c r="I495" s="124">
        <v>234200</v>
      </c>
      <c r="J495" s="123" t="s">
        <v>684</v>
      </c>
      <c r="K495" s="123" t="s">
        <v>9</v>
      </c>
      <c r="L495" s="123" t="s">
        <v>807</v>
      </c>
      <c r="M495" s="55" t="s">
        <v>1644</v>
      </c>
      <c r="N495" s="54"/>
      <c r="O495" s="123" t="s">
        <v>1498</v>
      </c>
    </row>
    <row r="496" spans="1:15" ht="140.25">
      <c r="A496" s="53">
        <v>495</v>
      </c>
      <c r="B496" s="123" t="s">
        <v>665</v>
      </c>
      <c r="C496" s="123" t="s">
        <v>415</v>
      </c>
      <c r="D496" s="123" t="s">
        <v>439</v>
      </c>
      <c r="E496" s="123" t="s">
        <v>336</v>
      </c>
      <c r="F496" s="123" t="s">
        <v>40</v>
      </c>
      <c r="G496" s="123" t="s">
        <v>983</v>
      </c>
      <c r="H496" s="124">
        <v>999600</v>
      </c>
      <c r="I496" s="124">
        <v>999600</v>
      </c>
      <c r="J496" s="123" t="s">
        <v>1384</v>
      </c>
      <c r="K496" s="123" t="s">
        <v>1011</v>
      </c>
      <c r="L496" s="123" t="s">
        <v>788</v>
      </c>
      <c r="M496" s="55" t="s">
        <v>1644</v>
      </c>
      <c r="N496" s="54"/>
      <c r="O496" s="123" t="s">
        <v>1489</v>
      </c>
    </row>
    <row r="497" spans="1:15" ht="51">
      <c r="A497" s="53">
        <v>496</v>
      </c>
      <c r="B497" s="123" t="s">
        <v>665</v>
      </c>
      <c r="C497" s="123" t="s">
        <v>1114</v>
      </c>
      <c r="D497" s="123" t="s">
        <v>439</v>
      </c>
      <c r="E497" s="123" t="s">
        <v>1412</v>
      </c>
      <c r="F497" s="123" t="s">
        <v>40</v>
      </c>
      <c r="G497" s="123" t="s">
        <v>983</v>
      </c>
      <c r="H497" s="124">
        <v>4730000</v>
      </c>
      <c r="I497" s="124">
        <v>4600000</v>
      </c>
      <c r="J497" s="123" t="s">
        <v>886</v>
      </c>
      <c r="K497" s="123" t="s">
        <v>1243</v>
      </c>
      <c r="L497" s="123" t="s">
        <v>501</v>
      </c>
      <c r="M497" s="55" t="s">
        <v>1644</v>
      </c>
      <c r="N497" s="54"/>
      <c r="O497" s="123" t="s">
        <v>1498</v>
      </c>
    </row>
    <row r="498" spans="1:15" ht="51">
      <c r="A498" s="53">
        <v>497</v>
      </c>
      <c r="B498" s="123" t="s">
        <v>665</v>
      </c>
      <c r="C498" s="123" t="s">
        <v>905</v>
      </c>
      <c r="D498" s="123" t="s">
        <v>439</v>
      </c>
      <c r="E498" s="123" t="s">
        <v>182</v>
      </c>
      <c r="F498" s="123" t="s">
        <v>40</v>
      </c>
      <c r="G498" s="123" t="s">
        <v>983</v>
      </c>
      <c r="H498" s="124">
        <v>798000</v>
      </c>
      <c r="I498" s="124">
        <v>760000</v>
      </c>
      <c r="J498" s="123" t="s">
        <v>1397</v>
      </c>
      <c r="K498" s="123" t="s">
        <v>189</v>
      </c>
      <c r="L498" s="123" t="s">
        <v>202</v>
      </c>
      <c r="M498" s="55" t="s">
        <v>1644</v>
      </c>
      <c r="N498" s="54"/>
      <c r="O498" s="123" t="s">
        <v>1488</v>
      </c>
    </row>
    <row r="499" spans="1:15" ht="102">
      <c r="A499" s="53">
        <v>498</v>
      </c>
      <c r="B499" s="123" t="s">
        <v>665</v>
      </c>
      <c r="C499" s="123" t="s">
        <v>1175</v>
      </c>
      <c r="D499" s="123" t="s">
        <v>854</v>
      </c>
      <c r="E499" s="123" t="s">
        <v>467</v>
      </c>
      <c r="F499" s="123" t="s">
        <v>40</v>
      </c>
      <c r="G499" s="123" t="s">
        <v>1096</v>
      </c>
      <c r="H499" s="124">
        <v>290514</v>
      </c>
      <c r="I499" s="124">
        <v>290514</v>
      </c>
      <c r="J499" s="123" t="s">
        <v>370</v>
      </c>
      <c r="K499" s="123" t="s">
        <v>370</v>
      </c>
      <c r="L499" s="123" t="s">
        <v>277</v>
      </c>
      <c r="M499" s="55" t="s">
        <v>1644</v>
      </c>
      <c r="N499" s="54"/>
      <c r="O499" s="123" t="s">
        <v>1500</v>
      </c>
    </row>
    <row r="500" spans="1:15" ht="140.25">
      <c r="A500" s="53">
        <v>499</v>
      </c>
      <c r="B500" s="123" t="s">
        <v>665</v>
      </c>
      <c r="C500" s="123" t="s">
        <v>597</v>
      </c>
      <c r="D500" s="123" t="s">
        <v>854</v>
      </c>
      <c r="E500" s="123" t="s">
        <v>80</v>
      </c>
      <c r="F500" s="123" t="s">
        <v>40</v>
      </c>
      <c r="G500" s="123" t="s">
        <v>1096</v>
      </c>
      <c r="H500" s="124">
        <v>269000</v>
      </c>
      <c r="I500" s="124">
        <v>269000</v>
      </c>
      <c r="J500" s="123" t="s">
        <v>886</v>
      </c>
      <c r="K500" s="123" t="s">
        <v>684</v>
      </c>
      <c r="L500" s="123" t="s">
        <v>123</v>
      </c>
      <c r="M500" s="55" t="s">
        <v>1644</v>
      </c>
      <c r="N500" s="54"/>
      <c r="O500" s="123" t="s">
        <v>1489</v>
      </c>
    </row>
    <row r="501" spans="1:15" ht="51">
      <c r="A501" s="53">
        <v>500</v>
      </c>
      <c r="B501" s="123" t="s">
        <v>665</v>
      </c>
      <c r="C501" s="123" t="s">
        <v>1244</v>
      </c>
      <c r="D501" s="123" t="s">
        <v>854</v>
      </c>
      <c r="E501" s="123" t="s">
        <v>834</v>
      </c>
      <c r="F501" s="123" t="s">
        <v>40</v>
      </c>
      <c r="G501" s="123" t="s">
        <v>983</v>
      </c>
      <c r="H501" s="124">
        <v>283970</v>
      </c>
      <c r="I501" s="124">
        <v>271000</v>
      </c>
      <c r="J501" s="123" t="s">
        <v>1041</v>
      </c>
      <c r="K501" s="123" t="s">
        <v>227</v>
      </c>
      <c r="L501" s="123" t="s">
        <v>1178</v>
      </c>
      <c r="M501" s="55" t="s">
        <v>1644</v>
      </c>
      <c r="N501" s="54"/>
      <c r="O501" s="123" t="s">
        <v>1498</v>
      </c>
    </row>
    <row r="502" spans="1:15" ht="102">
      <c r="A502" s="53">
        <v>501</v>
      </c>
      <c r="B502" s="123" t="s">
        <v>665</v>
      </c>
      <c r="C502" s="123" t="s">
        <v>428</v>
      </c>
      <c r="D502" s="123" t="s">
        <v>118</v>
      </c>
      <c r="E502" s="123" t="s">
        <v>915</v>
      </c>
      <c r="F502" s="123" t="s">
        <v>40</v>
      </c>
      <c r="G502" s="123" t="s">
        <v>1096</v>
      </c>
      <c r="H502" s="124">
        <v>1050000</v>
      </c>
      <c r="I502" s="124">
        <v>980000</v>
      </c>
      <c r="J502" s="123" t="s">
        <v>333</v>
      </c>
      <c r="K502" s="123" t="s">
        <v>333</v>
      </c>
      <c r="L502" s="123" t="s">
        <v>759</v>
      </c>
      <c r="M502" s="55" t="s">
        <v>1644</v>
      </c>
      <c r="N502" s="54"/>
      <c r="O502" s="123" t="s">
        <v>1500</v>
      </c>
    </row>
    <row r="503" spans="1:15" ht="51">
      <c r="A503" s="53">
        <v>502</v>
      </c>
      <c r="B503" s="123" t="s">
        <v>665</v>
      </c>
      <c r="C503" s="123" t="s">
        <v>600</v>
      </c>
      <c r="D503" s="123" t="s">
        <v>439</v>
      </c>
      <c r="E503" s="123" t="s">
        <v>1212</v>
      </c>
      <c r="F503" s="123" t="s">
        <v>40</v>
      </c>
      <c r="G503" s="123" t="s">
        <v>559</v>
      </c>
      <c r="H503" s="124">
        <v>2422182</v>
      </c>
      <c r="I503" s="124">
        <v>2272182</v>
      </c>
      <c r="J503" s="123" t="s">
        <v>589</v>
      </c>
      <c r="K503" s="123" t="s">
        <v>1011</v>
      </c>
      <c r="L503" s="123" t="s">
        <v>998</v>
      </c>
      <c r="M503" s="55" t="s">
        <v>1644</v>
      </c>
      <c r="N503" s="54"/>
      <c r="O503" s="123" t="s">
        <v>1488</v>
      </c>
    </row>
    <row r="504" spans="1:15" ht="51">
      <c r="A504" s="53">
        <v>503</v>
      </c>
      <c r="B504" s="123" t="s">
        <v>665</v>
      </c>
      <c r="C504" s="123" t="s">
        <v>1129</v>
      </c>
      <c r="D504" s="123" t="s">
        <v>439</v>
      </c>
      <c r="E504" s="123" t="s">
        <v>809</v>
      </c>
      <c r="F504" s="123" t="s">
        <v>40</v>
      </c>
      <c r="G504" s="123" t="s">
        <v>797</v>
      </c>
      <c r="H504" s="124">
        <v>1315520</v>
      </c>
      <c r="I504" s="124">
        <v>1290000</v>
      </c>
      <c r="J504" s="123" t="s">
        <v>1041</v>
      </c>
      <c r="K504" s="123" t="s">
        <v>1041</v>
      </c>
      <c r="L504" s="123" t="s">
        <v>26</v>
      </c>
      <c r="M504" s="55" t="s">
        <v>1644</v>
      </c>
      <c r="N504" s="54"/>
      <c r="O504" s="123" t="s">
        <v>1488</v>
      </c>
    </row>
    <row r="505" spans="1:15" ht="102">
      <c r="A505" s="53">
        <v>504</v>
      </c>
      <c r="B505" s="123" t="s">
        <v>665</v>
      </c>
      <c r="C505" s="123" t="s">
        <v>687</v>
      </c>
      <c r="D505" s="123" t="s">
        <v>854</v>
      </c>
      <c r="E505" s="123" t="s">
        <v>1472</v>
      </c>
      <c r="F505" s="123" t="s">
        <v>40</v>
      </c>
      <c r="G505" s="123" t="s">
        <v>1096</v>
      </c>
      <c r="H505" s="124">
        <v>150500</v>
      </c>
      <c r="I505" s="124">
        <v>145985</v>
      </c>
      <c r="J505" s="123" t="s">
        <v>51</v>
      </c>
      <c r="K505" s="123" t="s">
        <v>463</v>
      </c>
      <c r="L505" s="123" t="s">
        <v>168</v>
      </c>
      <c r="M505" s="55" t="s">
        <v>1644</v>
      </c>
      <c r="N505" s="54"/>
      <c r="O505" s="123" t="s">
        <v>1490</v>
      </c>
    </row>
    <row r="506" spans="1:15" ht="140.25">
      <c r="A506" s="53">
        <v>505</v>
      </c>
      <c r="B506" s="123" t="s">
        <v>665</v>
      </c>
      <c r="C506" s="123" t="s">
        <v>895</v>
      </c>
      <c r="D506" s="123" t="s">
        <v>854</v>
      </c>
      <c r="E506" s="123" t="s">
        <v>217</v>
      </c>
      <c r="F506" s="123" t="s">
        <v>40</v>
      </c>
      <c r="G506" s="123" t="s">
        <v>983</v>
      </c>
      <c r="H506" s="124">
        <v>500000</v>
      </c>
      <c r="I506" s="124">
        <v>500000</v>
      </c>
      <c r="J506" s="123" t="s">
        <v>227</v>
      </c>
      <c r="K506" s="123" t="s">
        <v>684</v>
      </c>
      <c r="L506" s="123" t="s">
        <v>644</v>
      </c>
      <c r="M506" s="55" t="s">
        <v>1644</v>
      </c>
      <c r="N506" s="54"/>
      <c r="O506" s="123" t="s">
        <v>1489</v>
      </c>
    </row>
    <row r="507" spans="1:15" ht="102">
      <c r="A507" s="53">
        <v>506</v>
      </c>
      <c r="B507" s="123" t="s">
        <v>665</v>
      </c>
      <c r="C507" s="123" t="s">
        <v>758</v>
      </c>
      <c r="D507" s="123" t="s">
        <v>854</v>
      </c>
      <c r="E507" s="123" t="s">
        <v>349</v>
      </c>
      <c r="F507" s="123" t="s">
        <v>40</v>
      </c>
      <c r="G507" s="123" t="s">
        <v>1096</v>
      </c>
      <c r="H507" s="124">
        <v>284283</v>
      </c>
      <c r="I507" s="124">
        <v>278156</v>
      </c>
      <c r="J507" s="123" t="s">
        <v>463</v>
      </c>
      <c r="K507" s="123" t="s">
        <v>1011</v>
      </c>
      <c r="L507" s="123" t="s">
        <v>603</v>
      </c>
      <c r="M507" s="55" t="s">
        <v>1644</v>
      </c>
      <c r="N507" s="54"/>
      <c r="O507" s="123" t="s">
        <v>1500</v>
      </c>
    </row>
    <row r="508" spans="1:15" ht="102">
      <c r="A508" s="53">
        <v>507</v>
      </c>
      <c r="B508" s="123" t="s">
        <v>535</v>
      </c>
      <c r="C508" s="123" t="s">
        <v>285</v>
      </c>
      <c r="D508" s="123" t="s">
        <v>1192</v>
      </c>
      <c r="E508" s="123" t="s">
        <v>1215</v>
      </c>
      <c r="F508" s="123" t="s">
        <v>59</v>
      </c>
      <c r="G508" s="123" t="s">
        <v>629</v>
      </c>
      <c r="H508" s="124">
        <v>120054972</v>
      </c>
      <c r="I508" s="124">
        <v>120000000</v>
      </c>
      <c r="J508" s="123" t="s">
        <v>370</v>
      </c>
      <c r="K508" s="123" t="s">
        <v>1243</v>
      </c>
      <c r="L508" s="123" t="s">
        <v>530</v>
      </c>
      <c r="M508" s="55" t="s">
        <v>1644</v>
      </c>
      <c r="N508" s="54"/>
      <c r="O508" s="123" t="s">
        <v>1490</v>
      </c>
    </row>
    <row r="509" spans="1:15" ht="51">
      <c r="A509" s="53">
        <v>508</v>
      </c>
      <c r="B509" s="123" t="s">
        <v>535</v>
      </c>
      <c r="C509" s="123" t="s">
        <v>285</v>
      </c>
      <c r="D509" s="123" t="s">
        <v>89</v>
      </c>
      <c r="E509" s="123" t="s">
        <v>599</v>
      </c>
      <c r="F509" s="123" t="s">
        <v>59</v>
      </c>
      <c r="G509" s="123" t="s">
        <v>885</v>
      </c>
      <c r="H509" s="124">
        <v>215606000</v>
      </c>
      <c r="I509" s="124">
        <v>205000000</v>
      </c>
      <c r="J509" s="123" t="s">
        <v>370</v>
      </c>
      <c r="K509" s="123" t="s">
        <v>1243</v>
      </c>
      <c r="L509" s="123" t="s">
        <v>1174</v>
      </c>
      <c r="M509" s="55" t="s">
        <v>1644</v>
      </c>
      <c r="N509" s="54"/>
      <c r="O509" s="123" t="s">
        <v>1498</v>
      </c>
    </row>
    <row r="510" spans="1:15" ht="51">
      <c r="A510" s="53">
        <v>509</v>
      </c>
      <c r="B510" s="123" t="s">
        <v>535</v>
      </c>
      <c r="C510" s="123" t="s">
        <v>918</v>
      </c>
      <c r="D510" s="123" t="s">
        <v>439</v>
      </c>
      <c r="E510" s="123" t="s">
        <v>1185</v>
      </c>
      <c r="F510" s="123" t="s">
        <v>40</v>
      </c>
      <c r="G510" s="123" t="s">
        <v>1096</v>
      </c>
      <c r="H510" s="124">
        <v>318671</v>
      </c>
      <c r="I510" s="124">
        <v>318671</v>
      </c>
      <c r="J510" s="123" t="s">
        <v>191</v>
      </c>
      <c r="K510" s="123" t="s">
        <v>507</v>
      </c>
      <c r="L510" s="123" t="s">
        <v>1285</v>
      </c>
      <c r="M510" s="55" t="s">
        <v>1644</v>
      </c>
      <c r="N510" s="54"/>
      <c r="O510" s="123" t="s">
        <v>1498</v>
      </c>
    </row>
    <row r="511" spans="1:15" ht="51">
      <c r="A511" s="53">
        <v>510</v>
      </c>
      <c r="B511" s="123" t="s">
        <v>535</v>
      </c>
      <c r="C511" s="123" t="s">
        <v>252</v>
      </c>
      <c r="D511" s="123" t="s">
        <v>439</v>
      </c>
      <c r="E511" s="123" t="s">
        <v>1329</v>
      </c>
      <c r="F511" s="123" t="s">
        <v>40</v>
      </c>
      <c r="G511" s="123" t="s">
        <v>983</v>
      </c>
      <c r="H511" s="124">
        <v>1773798</v>
      </c>
      <c r="I511" s="124">
        <v>1710000</v>
      </c>
      <c r="J511" s="123" t="s">
        <v>333</v>
      </c>
      <c r="K511" s="123" t="s">
        <v>189</v>
      </c>
      <c r="L511" s="123" t="s">
        <v>1361</v>
      </c>
      <c r="M511" s="55" t="s">
        <v>1644</v>
      </c>
      <c r="N511" s="54"/>
      <c r="O511" s="123" t="s">
        <v>1498</v>
      </c>
    </row>
    <row r="512" spans="1:15" ht="51">
      <c r="A512" s="53">
        <v>511</v>
      </c>
      <c r="B512" s="123" t="s">
        <v>535</v>
      </c>
      <c r="C512" s="123" t="s">
        <v>1475</v>
      </c>
      <c r="D512" s="123" t="s">
        <v>439</v>
      </c>
      <c r="E512" s="123" t="s">
        <v>172</v>
      </c>
      <c r="F512" s="123" t="s">
        <v>40</v>
      </c>
      <c r="G512" s="123" t="s">
        <v>797</v>
      </c>
      <c r="H512" s="124">
        <v>3300000</v>
      </c>
      <c r="I512" s="124">
        <v>3210000</v>
      </c>
      <c r="J512" s="123" t="s">
        <v>370</v>
      </c>
      <c r="K512" s="123" t="s">
        <v>1315</v>
      </c>
      <c r="L512" s="123" t="s">
        <v>1361</v>
      </c>
      <c r="M512" s="55" t="s">
        <v>1644</v>
      </c>
      <c r="N512" s="54"/>
      <c r="O512" s="123" t="s">
        <v>1488</v>
      </c>
    </row>
    <row r="513" spans="1:15" ht="51">
      <c r="A513" s="53">
        <v>512</v>
      </c>
      <c r="B513" s="123" t="s">
        <v>535</v>
      </c>
      <c r="C513" s="123" t="s">
        <v>1318</v>
      </c>
      <c r="D513" s="123" t="s">
        <v>439</v>
      </c>
      <c r="E513" s="123" t="s">
        <v>577</v>
      </c>
      <c r="F513" s="123" t="s">
        <v>40</v>
      </c>
      <c r="G513" s="123" t="s">
        <v>1096</v>
      </c>
      <c r="H513" s="124">
        <v>1354000</v>
      </c>
      <c r="I513" s="124">
        <v>1050000</v>
      </c>
      <c r="J513" s="123" t="s">
        <v>507</v>
      </c>
      <c r="K513" s="123" t="s">
        <v>507</v>
      </c>
      <c r="L513" s="123" t="s">
        <v>400</v>
      </c>
      <c r="M513" s="55" t="s">
        <v>1644</v>
      </c>
      <c r="N513" s="54"/>
      <c r="O513" s="123" t="s">
        <v>1498</v>
      </c>
    </row>
    <row r="514" spans="1:15" ht="102">
      <c r="A514" s="53">
        <v>513</v>
      </c>
      <c r="B514" s="123" t="s">
        <v>535</v>
      </c>
      <c r="C514" s="123" t="s">
        <v>245</v>
      </c>
      <c r="D514" s="123" t="s">
        <v>439</v>
      </c>
      <c r="E514" s="123" t="s">
        <v>275</v>
      </c>
      <c r="F514" s="123" t="s">
        <v>40</v>
      </c>
      <c r="G514" s="123" t="s">
        <v>1096</v>
      </c>
      <c r="H514" s="124">
        <v>600000</v>
      </c>
      <c r="I514" s="124">
        <v>600000</v>
      </c>
      <c r="J514" s="123" t="s">
        <v>70</v>
      </c>
      <c r="K514" s="123" t="s">
        <v>9</v>
      </c>
      <c r="L514" s="123" t="s">
        <v>1348</v>
      </c>
      <c r="M514" s="55" t="s">
        <v>1644</v>
      </c>
      <c r="N514" s="54"/>
      <c r="O514" s="123" t="s">
        <v>1490</v>
      </c>
    </row>
    <row r="515" spans="1:15" ht="140.25">
      <c r="A515" s="53">
        <v>514</v>
      </c>
      <c r="B515" s="123" t="s">
        <v>535</v>
      </c>
      <c r="C515" s="123" t="s">
        <v>1462</v>
      </c>
      <c r="D515" s="123" t="s">
        <v>381</v>
      </c>
      <c r="E515" s="123" t="s">
        <v>64</v>
      </c>
      <c r="F515" s="123" t="s">
        <v>40</v>
      </c>
      <c r="G515" s="123" t="s">
        <v>1096</v>
      </c>
      <c r="H515" s="124">
        <v>672300</v>
      </c>
      <c r="I515" s="124">
        <v>605070</v>
      </c>
      <c r="J515" s="123" t="s">
        <v>1397</v>
      </c>
      <c r="K515" s="123" t="s">
        <v>617</v>
      </c>
      <c r="L515" s="123" t="s">
        <v>1285</v>
      </c>
      <c r="M515" s="55" t="s">
        <v>1644</v>
      </c>
      <c r="N515" s="54"/>
      <c r="O515" s="123" t="s">
        <v>1489</v>
      </c>
    </row>
    <row r="516" spans="1:15" ht="140.25">
      <c r="A516" s="53">
        <v>515</v>
      </c>
      <c r="B516" s="123" t="s">
        <v>535</v>
      </c>
      <c r="C516" s="123" t="s">
        <v>1462</v>
      </c>
      <c r="D516" s="123" t="s">
        <v>203</v>
      </c>
      <c r="E516" s="123" t="s">
        <v>181</v>
      </c>
      <c r="F516" s="123" t="s">
        <v>40</v>
      </c>
      <c r="G516" s="123" t="s">
        <v>1096</v>
      </c>
      <c r="H516" s="124">
        <v>1068000</v>
      </c>
      <c r="I516" s="124">
        <v>939840</v>
      </c>
      <c r="J516" s="123" t="s">
        <v>70</v>
      </c>
      <c r="K516" s="123" t="s">
        <v>1041</v>
      </c>
      <c r="L516" s="123" t="s">
        <v>894</v>
      </c>
      <c r="M516" s="55" t="s">
        <v>1644</v>
      </c>
      <c r="N516" s="54"/>
      <c r="O516" s="123" t="s">
        <v>1489</v>
      </c>
    </row>
    <row r="517" spans="1:15" ht="38.25">
      <c r="A517" s="53">
        <v>516</v>
      </c>
      <c r="B517" s="123" t="s">
        <v>535</v>
      </c>
      <c r="C517" s="123" t="s">
        <v>649</v>
      </c>
      <c r="D517" s="123" t="s">
        <v>439</v>
      </c>
      <c r="E517" s="123" t="s">
        <v>968</v>
      </c>
      <c r="F517" s="123" t="s">
        <v>40</v>
      </c>
      <c r="G517" s="123" t="s">
        <v>983</v>
      </c>
      <c r="H517" s="124">
        <v>24972750</v>
      </c>
      <c r="I517" s="124">
        <v>24473295</v>
      </c>
      <c r="J517" s="123" t="s">
        <v>1397</v>
      </c>
      <c r="K517" s="123" t="s">
        <v>1041</v>
      </c>
      <c r="L517" s="123" t="s">
        <v>1361</v>
      </c>
      <c r="M517" s="55" t="s">
        <v>1644</v>
      </c>
      <c r="N517" s="54"/>
      <c r="O517" s="123" t="s">
        <v>1504</v>
      </c>
    </row>
    <row r="518" spans="1:15" ht="51">
      <c r="A518" s="53">
        <v>517</v>
      </c>
      <c r="B518" s="123" t="s">
        <v>535</v>
      </c>
      <c r="C518" s="123" t="s">
        <v>1354</v>
      </c>
      <c r="D518" s="123" t="s">
        <v>439</v>
      </c>
      <c r="E518" s="123" t="s">
        <v>1297</v>
      </c>
      <c r="F518" s="123" t="s">
        <v>40</v>
      </c>
      <c r="G518" s="123" t="s">
        <v>1096</v>
      </c>
      <c r="H518" s="124">
        <v>2492664</v>
      </c>
      <c r="I518" s="124">
        <v>2492664</v>
      </c>
      <c r="J518" s="123" t="s">
        <v>507</v>
      </c>
      <c r="K518" s="123" t="s">
        <v>1384</v>
      </c>
      <c r="L518" s="123" t="s">
        <v>1285</v>
      </c>
      <c r="M518" s="55" t="s">
        <v>1644</v>
      </c>
      <c r="N518" s="54"/>
      <c r="O518" s="123" t="s">
        <v>1488</v>
      </c>
    </row>
    <row r="519" spans="1:15" ht="140.25">
      <c r="A519" s="53">
        <v>518</v>
      </c>
      <c r="B519" s="123" t="s">
        <v>535</v>
      </c>
      <c r="C519" s="123" t="s">
        <v>177</v>
      </c>
      <c r="D519" s="123" t="s">
        <v>573</v>
      </c>
      <c r="E519" s="123" t="s">
        <v>112</v>
      </c>
      <c r="F519" s="123" t="s">
        <v>40</v>
      </c>
      <c r="G519" s="123" t="s">
        <v>797</v>
      </c>
      <c r="H519" s="124">
        <v>3000000</v>
      </c>
      <c r="I519" s="124">
        <v>2920000</v>
      </c>
      <c r="J519" s="123" t="s">
        <v>507</v>
      </c>
      <c r="K519" s="123" t="s">
        <v>1384</v>
      </c>
      <c r="L519" s="123" t="s">
        <v>1285</v>
      </c>
      <c r="M519" s="55" t="s">
        <v>1644</v>
      </c>
      <c r="N519" s="54"/>
      <c r="O519" s="123" t="s">
        <v>1489</v>
      </c>
    </row>
    <row r="520" spans="1:15" ht="140.25">
      <c r="A520" s="53">
        <v>519</v>
      </c>
      <c r="B520" s="123" t="s">
        <v>535</v>
      </c>
      <c r="C520" s="123" t="s">
        <v>177</v>
      </c>
      <c r="D520" s="123" t="s">
        <v>439</v>
      </c>
      <c r="E520" s="123" t="s">
        <v>1312</v>
      </c>
      <c r="F520" s="123" t="s">
        <v>40</v>
      </c>
      <c r="G520" s="123" t="s">
        <v>797</v>
      </c>
      <c r="H520" s="124">
        <v>3200000</v>
      </c>
      <c r="I520" s="124">
        <v>3150000</v>
      </c>
      <c r="J520" s="123" t="s">
        <v>507</v>
      </c>
      <c r="K520" s="123" t="s">
        <v>1384</v>
      </c>
      <c r="L520" s="123" t="s">
        <v>1285</v>
      </c>
      <c r="M520" s="55" t="s">
        <v>1644</v>
      </c>
      <c r="N520" s="54"/>
      <c r="O520" s="123" t="s">
        <v>1489</v>
      </c>
    </row>
    <row r="521" spans="1:15" ht="140.25">
      <c r="A521" s="53">
        <v>520</v>
      </c>
      <c r="B521" s="123" t="s">
        <v>535</v>
      </c>
      <c r="C521" s="123" t="s">
        <v>177</v>
      </c>
      <c r="D521" s="123" t="s">
        <v>439</v>
      </c>
      <c r="E521" s="123" t="s">
        <v>1067</v>
      </c>
      <c r="F521" s="123" t="s">
        <v>40</v>
      </c>
      <c r="G521" s="123" t="s">
        <v>797</v>
      </c>
      <c r="H521" s="124">
        <v>2800000</v>
      </c>
      <c r="I521" s="124">
        <v>2730000</v>
      </c>
      <c r="J521" s="123" t="s">
        <v>507</v>
      </c>
      <c r="K521" s="123" t="s">
        <v>1384</v>
      </c>
      <c r="L521" s="123" t="s">
        <v>1285</v>
      </c>
      <c r="M521" s="55" t="s">
        <v>1644</v>
      </c>
      <c r="N521" s="54"/>
      <c r="O521" s="123" t="s">
        <v>1489</v>
      </c>
    </row>
    <row r="522" spans="1:15" ht="102">
      <c r="A522" s="53">
        <v>521</v>
      </c>
      <c r="B522" s="123" t="s">
        <v>535</v>
      </c>
      <c r="C522" s="123" t="s">
        <v>177</v>
      </c>
      <c r="D522" s="123" t="s">
        <v>573</v>
      </c>
      <c r="E522" s="123" t="s">
        <v>218</v>
      </c>
      <c r="F522" s="123" t="s">
        <v>40</v>
      </c>
      <c r="G522" s="123" t="s">
        <v>797</v>
      </c>
      <c r="H522" s="124">
        <v>8000000</v>
      </c>
      <c r="I522" s="124">
        <v>7600000</v>
      </c>
      <c r="J522" s="123" t="s">
        <v>1315</v>
      </c>
      <c r="K522" s="123" t="s">
        <v>684</v>
      </c>
      <c r="L522" s="123" t="s">
        <v>1285</v>
      </c>
      <c r="M522" s="55" t="s">
        <v>1644</v>
      </c>
      <c r="N522" s="54"/>
      <c r="O522" s="123" t="s">
        <v>1490</v>
      </c>
    </row>
    <row r="523" spans="1:15" ht="38.25">
      <c r="A523" s="53">
        <v>522</v>
      </c>
      <c r="B523" s="123" t="s">
        <v>535</v>
      </c>
      <c r="C523" s="123" t="s">
        <v>1006</v>
      </c>
      <c r="D523" s="123" t="s">
        <v>439</v>
      </c>
      <c r="E523" s="123" t="s">
        <v>180</v>
      </c>
      <c r="F523" s="123" t="s">
        <v>40</v>
      </c>
      <c r="G523" s="123" t="s">
        <v>983</v>
      </c>
      <c r="H523" s="124">
        <v>4456057</v>
      </c>
      <c r="I523" s="124">
        <v>4277815</v>
      </c>
      <c r="J523" s="123" t="s">
        <v>1315</v>
      </c>
      <c r="K523" s="123" t="s">
        <v>1322</v>
      </c>
      <c r="L523" s="123" t="s">
        <v>1229</v>
      </c>
      <c r="M523" s="55" t="s">
        <v>1644</v>
      </c>
      <c r="N523" s="54"/>
      <c r="O523" s="123" t="s">
        <v>1504</v>
      </c>
    </row>
    <row r="524" spans="1:15" ht="51">
      <c r="A524" s="53">
        <v>523</v>
      </c>
      <c r="B524" s="123" t="s">
        <v>535</v>
      </c>
      <c r="C524" s="123" t="s">
        <v>260</v>
      </c>
      <c r="D524" s="123" t="s">
        <v>439</v>
      </c>
      <c r="E524" s="123" t="s">
        <v>500</v>
      </c>
      <c r="F524" s="123" t="s">
        <v>40</v>
      </c>
      <c r="G524" s="123" t="s">
        <v>1096</v>
      </c>
      <c r="H524" s="124">
        <v>879152</v>
      </c>
      <c r="I524" s="124">
        <v>879152</v>
      </c>
      <c r="J524" s="123" t="s">
        <v>333</v>
      </c>
      <c r="K524" s="123" t="s">
        <v>333</v>
      </c>
      <c r="L524" s="123" t="s">
        <v>1285</v>
      </c>
      <c r="M524" s="55" t="s">
        <v>1644</v>
      </c>
      <c r="N524" s="54"/>
      <c r="O524" s="123" t="s">
        <v>1498</v>
      </c>
    </row>
    <row r="525" spans="1:15" ht="102">
      <c r="A525" s="53">
        <v>524</v>
      </c>
      <c r="B525" s="123" t="s">
        <v>535</v>
      </c>
      <c r="C525" s="123" t="s">
        <v>1039</v>
      </c>
      <c r="D525" s="123" t="s">
        <v>439</v>
      </c>
      <c r="E525" s="123" t="s">
        <v>1211</v>
      </c>
      <c r="F525" s="123" t="s">
        <v>40</v>
      </c>
      <c r="G525" s="123" t="s">
        <v>983</v>
      </c>
      <c r="H525" s="124">
        <v>521812</v>
      </c>
      <c r="I525" s="124">
        <v>510854</v>
      </c>
      <c r="J525" s="123" t="s">
        <v>589</v>
      </c>
      <c r="K525" s="123" t="s">
        <v>617</v>
      </c>
      <c r="L525" s="123" t="s">
        <v>412</v>
      </c>
      <c r="M525" s="55" t="s">
        <v>1644</v>
      </c>
      <c r="N525" s="54"/>
      <c r="O525" s="123" t="s">
        <v>1490</v>
      </c>
    </row>
    <row r="526" spans="1:15" ht="140.25">
      <c r="A526" s="53">
        <v>525</v>
      </c>
      <c r="B526" s="123" t="s">
        <v>535</v>
      </c>
      <c r="C526" s="123" t="s">
        <v>1039</v>
      </c>
      <c r="D526" s="123" t="s">
        <v>439</v>
      </c>
      <c r="E526" s="123" t="s">
        <v>288</v>
      </c>
      <c r="F526" s="123" t="s">
        <v>40</v>
      </c>
      <c r="G526" s="123" t="s">
        <v>983</v>
      </c>
      <c r="H526" s="124">
        <v>651463</v>
      </c>
      <c r="I526" s="124">
        <v>651268</v>
      </c>
      <c r="J526" s="123" t="s">
        <v>227</v>
      </c>
      <c r="K526" s="123" t="s">
        <v>684</v>
      </c>
      <c r="L526" s="123" t="s">
        <v>412</v>
      </c>
      <c r="M526" s="55" t="s">
        <v>1644</v>
      </c>
      <c r="N526" s="54"/>
      <c r="O526" s="123" t="s">
        <v>1489</v>
      </c>
    </row>
    <row r="527" spans="1:15" ht="38.25">
      <c r="A527" s="53">
        <v>526</v>
      </c>
      <c r="B527" s="123" t="s">
        <v>535</v>
      </c>
      <c r="C527" s="123" t="s">
        <v>1428</v>
      </c>
      <c r="D527" s="123" t="s">
        <v>523</v>
      </c>
      <c r="E527" s="123" t="s">
        <v>479</v>
      </c>
      <c r="F527" s="123" t="s">
        <v>40</v>
      </c>
      <c r="G527" s="123" t="s">
        <v>983</v>
      </c>
      <c r="H527" s="124">
        <v>27749908</v>
      </c>
      <c r="I527" s="124">
        <v>27749908</v>
      </c>
      <c r="J527" s="123" t="s">
        <v>70</v>
      </c>
      <c r="K527" s="123" t="s">
        <v>189</v>
      </c>
      <c r="L527" s="123" t="s">
        <v>729</v>
      </c>
      <c r="M527" s="55" t="s">
        <v>1644</v>
      </c>
      <c r="N527" s="54"/>
      <c r="O527" s="123" t="s">
        <v>1504</v>
      </c>
    </row>
    <row r="528" spans="1:15" ht="51">
      <c r="A528" s="53">
        <v>527</v>
      </c>
      <c r="B528" s="123" t="s">
        <v>535</v>
      </c>
      <c r="C528" s="123" t="s">
        <v>1296</v>
      </c>
      <c r="D528" s="123" t="s">
        <v>1456</v>
      </c>
      <c r="E528" s="123" t="s">
        <v>1158</v>
      </c>
      <c r="F528" s="123" t="s">
        <v>40</v>
      </c>
      <c r="G528" s="123" t="s">
        <v>797</v>
      </c>
      <c r="H528" s="124">
        <v>600000</v>
      </c>
      <c r="I528" s="124">
        <v>368000</v>
      </c>
      <c r="J528" s="123" t="s">
        <v>333</v>
      </c>
      <c r="K528" s="123" t="s">
        <v>189</v>
      </c>
      <c r="L528" s="123" t="s">
        <v>1178</v>
      </c>
      <c r="M528" s="55" t="s">
        <v>1644</v>
      </c>
      <c r="N528" s="54"/>
      <c r="O528" s="123" t="s">
        <v>1488</v>
      </c>
    </row>
    <row r="529" spans="1:15" ht="51">
      <c r="A529" s="53">
        <v>528</v>
      </c>
      <c r="B529" s="123" t="s">
        <v>535</v>
      </c>
      <c r="C529" s="123" t="s">
        <v>206</v>
      </c>
      <c r="D529" s="123" t="s">
        <v>439</v>
      </c>
      <c r="E529" s="123" t="s">
        <v>615</v>
      </c>
      <c r="F529" s="123" t="s">
        <v>40</v>
      </c>
      <c r="G529" s="123" t="s">
        <v>1096</v>
      </c>
      <c r="H529" s="124">
        <v>420000</v>
      </c>
      <c r="I529" s="124">
        <v>420000</v>
      </c>
      <c r="J529" s="123" t="s">
        <v>70</v>
      </c>
      <c r="K529" s="123" t="s">
        <v>70</v>
      </c>
      <c r="L529" s="123" t="s">
        <v>266</v>
      </c>
      <c r="M529" s="55" t="s">
        <v>1644</v>
      </c>
      <c r="N529" s="54"/>
      <c r="O529" s="123" t="s">
        <v>1488</v>
      </c>
    </row>
    <row r="530" spans="1:15" ht="51">
      <c r="A530" s="53">
        <v>529</v>
      </c>
      <c r="B530" s="123" t="s">
        <v>535</v>
      </c>
      <c r="C530" s="123" t="s">
        <v>642</v>
      </c>
      <c r="D530" s="123" t="s">
        <v>1006</v>
      </c>
      <c r="E530" s="123" t="s">
        <v>872</v>
      </c>
      <c r="F530" s="123" t="s">
        <v>40</v>
      </c>
      <c r="G530" s="123" t="s">
        <v>1096</v>
      </c>
      <c r="H530" s="124">
        <v>329923</v>
      </c>
      <c r="I530" s="124">
        <v>329923</v>
      </c>
      <c r="J530" s="123" t="s">
        <v>70</v>
      </c>
      <c r="K530" s="123" t="s">
        <v>1041</v>
      </c>
      <c r="L530" s="123" t="s">
        <v>718</v>
      </c>
      <c r="M530" s="55" t="s">
        <v>1644</v>
      </c>
      <c r="N530" s="54"/>
      <c r="O530" s="123" t="s">
        <v>1498</v>
      </c>
    </row>
    <row r="531" spans="1:15" ht="51">
      <c r="A531" s="53">
        <v>530</v>
      </c>
      <c r="B531" s="123" t="s">
        <v>535</v>
      </c>
      <c r="C531" s="123" t="s">
        <v>958</v>
      </c>
      <c r="D531" s="123" t="s">
        <v>665</v>
      </c>
      <c r="E531" s="123" t="s">
        <v>1165</v>
      </c>
      <c r="F531" s="123" t="s">
        <v>40</v>
      </c>
      <c r="G531" s="123" t="s">
        <v>1096</v>
      </c>
      <c r="H531" s="124">
        <v>386160</v>
      </c>
      <c r="I531" s="124">
        <v>386160</v>
      </c>
      <c r="J531" s="123" t="s">
        <v>886</v>
      </c>
      <c r="K531" s="123" t="s">
        <v>1041</v>
      </c>
      <c r="L531" s="123" t="s">
        <v>1285</v>
      </c>
      <c r="M531" s="55" t="s">
        <v>1644</v>
      </c>
      <c r="N531" s="54"/>
      <c r="O531" s="123" t="s">
        <v>1498</v>
      </c>
    </row>
    <row r="532" spans="1:15" ht="51">
      <c r="A532" s="53">
        <v>531</v>
      </c>
      <c r="B532" s="123" t="s">
        <v>535</v>
      </c>
      <c r="C532" s="123" t="s">
        <v>287</v>
      </c>
      <c r="D532" s="123" t="s">
        <v>1137</v>
      </c>
      <c r="E532" s="123" t="s">
        <v>1461</v>
      </c>
      <c r="F532" s="123" t="s">
        <v>40</v>
      </c>
      <c r="G532" s="123" t="s">
        <v>983</v>
      </c>
      <c r="H532" s="124">
        <v>287991</v>
      </c>
      <c r="I532" s="124">
        <v>280000</v>
      </c>
      <c r="J532" s="123" t="s">
        <v>1436</v>
      </c>
      <c r="K532" s="123" t="s">
        <v>589</v>
      </c>
      <c r="L532" s="123" t="s">
        <v>412</v>
      </c>
      <c r="M532" s="55" t="s">
        <v>1644</v>
      </c>
      <c r="N532" s="54"/>
      <c r="O532" s="123" t="s">
        <v>1498</v>
      </c>
    </row>
    <row r="533" spans="1:15" ht="51">
      <c r="A533" s="53">
        <v>532</v>
      </c>
      <c r="B533" s="123" t="s">
        <v>535</v>
      </c>
      <c r="C533" s="123" t="s">
        <v>1189</v>
      </c>
      <c r="D533" s="123" t="s">
        <v>205</v>
      </c>
      <c r="E533" s="123" t="s">
        <v>84</v>
      </c>
      <c r="F533" s="123" t="s">
        <v>40</v>
      </c>
      <c r="G533" s="123" t="s">
        <v>983</v>
      </c>
      <c r="H533" s="124">
        <v>450000</v>
      </c>
      <c r="I533" s="124">
        <v>450000</v>
      </c>
      <c r="J533" s="123" t="s">
        <v>697</v>
      </c>
      <c r="K533" s="123" t="s">
        <v>1315</v>
      </c>
      <c r="L533" s="123" t="s">
        <v>1229</v>
      </c>
      <c r="M533" s="55" t="s">
        <v>1644</v>
      </c>
      <c r="N533" s="54"/>
      <c r="O533" s="123" t="s">
        <v>1498</v>
      </c>
    </row>
    <row r="534" spans="1:15" ht="51">
      <c r="A534" s="53">
        <v>533</v>
      </c>
      <c r="B534" s="123" t="s">
        <v>535</v>
      </c>
      <c r="C534" s="123" t="s">
        <v>628</v>
      </c>
      <c r="D534" s="123" t="s">
        <v>205</v>
      </c>
      <c r="E534" s="123" t="s">
        <v>214</v>
      </c>
      <c r="F534" s="123" t="s">
        <v>40</v>
      </c>
      <c r="G534" s="123" t="s">
        <v>1096</v>
      </c>
      <c r="H534" s="124">
        <v>309600</v>
      </c>
      <c r="I534" s="124">
        <v>309000</v>
      </c>
      <c r="J534" s="123" t="s">
        <v>589</v>
      </c>
      <c r="K534" s="123" t="s">
        <v>1397</v>
      </c>
      <c r="L534" s="123" t="s">
        <v>914</v>
      </c>
      <c r="M534" s="55" t="s">
        <v>1644</v>
      </c>
      <c r="N534" s="54"/>
      <c r="O534" s="123" t="s">
        <v>1488</v>
      </c>
    </row>
    <row r="535" spans="1:15" ht="51">
      <c r="A535" s="53">
        <v>534</v>
      </c>
      <c r="B535" s="123" t="s">
        <v>535</v>
      </c>
      <c r="C535" s="123" t="s">
        <v>454</v>
      </c>
      <c r="D535" s="123" t="s">
        <v>1137</v>
      </c>
      <c r="E535" s="123" t="s">
        <v>427</v>
      </c>
      <c r="F535" s="123" t="s">
        <v>40</v>
      </c>
      <c r="G535" s="123" t="s">
        <v>559</v>
      </c>
      <c r="H535" s="124">
        <v>256000</v>
      </c>
      <c r="I535" s="124">
        <v>256000</v>
      </c>
      <c r="J535" s="123" t="s">
        <v>370</v>
      </c>
      <c r="K535" s="123" t="s">
        <v>697</v>
      </c>
      <c r="L535" s="123" t="s">
        <v>12</v>
      </c>
      <c r="M535" s="55" t="s">
        <v>1644</v>
      </c>
      <c r="N535" s="54"/>
      <c r="O535" s="123" t="s">
        <v>1498</v>
      </c>
    </row>
    <row r="536" spans="1:15" ht="51">
      <c r="A536" s="53">
        <v>535</v>
      </c>
      <c r="B536" s="123" t="s">
        <v>535</v>
      </c>
      <c r="C536" s="123" t="s">
        <v>1127</v>
      </c>
      <c r="D536" s="123" t="s">
        <v>439</v>
      </c>
      <c r="E536" s="123" t="s">
        <v>883</v>
      </c>
      <c r="F536" s="123" t="s">
        <v>40</v>
      </c>
      <c r="G536" s="123" t="s">
        <v>1096</v>
      </c>
      <c r="H536" s="124">
        <v>866076</v>
      </c>
      <c r="I536" s="124">
        <v>848754</v>
      </c>
      <c r="J536" s="123" t="s">
        <v>1384</v>
      </c>
      <c r="K536" s="123" t="s">
        <v>463</v>
      </c>
      <c r="L536" s="123" t="s">
        <v>160</v>
      </c>
      <c r="M536" s="55" t="s">
        <v>1644</v>
      </c>
      <c r="N536" s="54"/>
      <c r="O536" s="123" t="s">
        <v>1498</v>
      </c>
    </row>
    <row r="537" spans="1:15" ht="51">
      <c r="A537" s="53">
        <v>536</v>
      </c>
      <c r="B537" s="123" t="s">
        <v>535</v>
      </c>
      <c r="C537" s="123" t="s">
        <v>409</v>
      </c>
      <c r="D537" s="123" t="s">
        <v>285</v>
      </c>
      <c r="E537" s="123" t="s">
        <v>1075</v>
      </c>
      <c r="F537" s="123" t="s">
        <v>40</v>
      </c>
      <c r="G537" s="123" t="s">
        <v>1096</v>
      </c>
      <c r="H537" s="124">
        <v>220000</v>
      </c>
      <c r="I537" s="124">
        <v>210000</v>
      </c>
      <c r="J537" s="123" t="s">
        <v>589</v>
      </c>
      <c r="K537" s="123" t="s">
        <v>1397</v>
      </c>
      <c r="L537" s="123" t="s">
        <v>512</v>
      </c>
      <c r="M537" s="55" t="s">
        <v>1644</v>
      </c>
      <c r="N537" s="54"/>
      <c r="O537" s="123" t="s">
        <v>1488</v>
      </c>
    </row>
    <row r="538" spans="1:15" ht="51">
      <c r="A538" s="53">
        <v>537</v>
      </c>
      <c r="B538" s="123" t="s">
        <v>226</v>
      </c>
      <c r="C538" s="123" t="s">
        <v>226</v>
      </c>
      <c r="D538" s="123" t="s">
        <v>439</v>
      </c>
      <c r="E538" s="123" t="s">
        <v>1198</v>
      </c>
      <c r="F538" s="123" t="s">
        <v>40</v>
      </c>
      <c r="G538" s="123" t="s">
        <v>1096</v>
      </c>
      <c r="H538" s="124">
        <v>1233200000</v>
      </c>
      <c r="I538" s="124">
        <v>1171200000</v>
      </c>
      <c r="J538" s="123" t="s">
        <v>333</v>
      </c>
      <c r="K538" s="123" t="s">
        <v>370</v>
      </c>
      <c r="L538" s="123" t="s">
        <v>1255</v>
      </c>
      <c r="M538" s="55" t="s">
        <v>1644</v>
      </c>
      <c r="N538" s="54"/>
      <c r="O538" s="123" t="s">
        <v>1488</v>
      </c>
    </row>
    <row r="539" spans="1:15" ht="140.25">
      <c r="A539" s="53">
        <v>538</v>
      </c>
      <c r="B539" s="123" t="s">
        <v>226</v>
      </c>
      <c r="C539" s="123" t="s">
        <v>604</v>
      </c>
      <c r="D539" s="123" t="s">
        <v>439</v>
      </c>
      <c r="E539" s="123" t="s">
        <v>220</v>
      </c>
      <c r="F539" s="123" t="s">
        <v>40</v>
      </c>
      <c r="G539" s="123" t="s">
        <v>559</v>
      </c>
      <c r="H539" s="124">
        <v>280000</v>
      </c>
      <c r="I539" s="124">
        <v>278000</v>
      </c>
      <c r="J539" s="123" t="s">
        <v>191</v>
      </c>
      <c r="K539" s="123" t="s">
        <v>1243</v>
      </c>
      <c r="L539" s="123" t="s">
        <v>1256</v>
      </c>
      <c r="M539" s="55" t="s">
        <v>1644</v>
      </c>
      <c r="N539" s="54"/>
      <c r="O539" s="123" t="s">
        <v>1489</v>
      </c>
    </row>
    <row r="540" spans="1:15" ht="140.25">
      <c r="A540" s="53">
        <v>539</v>
      </c>
      <c r="B540" s="123" t="s">
        <v>226</v>
      </c>
      <c r="C540" s="123" t="s">
        <v>604</v>
      </c>
      <c r="D540" s="123" t="s">
        <v>439</v>
      </c>
      <c r="E540" s="123" t="s">
        <v>295</v>
      </c>
      <c r="F540" s="123" t="s">
        <v>40</v>
      </c>
      <c r="G540" s="123" t="s">
        <v>559</v>
      </c>
      <c r="H540" s="124">
        <v>703000</v>
      </c>
      <c r="I540" s="124">
        <v>700000</v>
      </c>
      <c r="J540" s="123" t="s">
        <v>714</v>
      </c>
      <c r="K540" s="123" t="s">
        <v>1315</v>
      </c>
      <c r="L540" s="123" t="s">
        <v>1256</v>
      </c>
      <c r="M540" s="55" t="s">
        <v>1644</v>
      </c>
      <c r="N540" s="54"/>
      <c r="O540" s="123" t="s">
        <v>1489</v>
      </c>
    </row>
    <row r="541" spans="1:15" ht="51">
      <c r="A541" s="53">
        <v>540</v>
      </c>
      <c r="B541" s="123" t="s">
        <v>226</v>
      </c>
      <c r="C541" s="123" t="s">
        <v>1273</v>
      </c>
      <c r="D541" s="123" t="s">
        <v>439</v>
      </c>
      <c r="E541" s="123" t="s">
        <v>193</v>
      </c>
      <c r="F541" s="123" t="s">
        <v>59</v>
      </c>
      <c r="G541" s="123" t="s">
        <v>885</v>
      </c>
      <c r="H541" s="124">
        <v>141445651</v>
      </c>
      <c r="I541" s="124">
        <v>140970000</v>
      </c>
      <c r="J541" s="123" t="s">
        <v>191</v>
      </c>
      <c r="K541" s="123" t="s">
        <v>1384</v>
      </c>
      <c r="L541" s="123" t="s">
        <v>1044</v>
      </c>
      <c r="M541" s="55" t="s">
        <v>1644</v>
      </c>
      <c r="N541" s="54"/>
      <c r="O541" s="123" t="s">
        <v>1488</v>
      </c>
    </row>
    <row r="542" spans="1:15" ht="165.75">
      <c r="A542" s="53">
        <v>541</v>
      </c>
      <c r="B542" s="123" t="s">
        <v>226</v>
      </c>
      <c r="C542" s="123" t="s">
        <v>455</v>
      </c>
      <c r="D542" s="123" t="s">
        <v>439</v>
      </c>
      <c r="E542" s="123" t="s">
        <v>637</v>
      </c>
      <c r="F542" s="123" t="s">
        <v>40</v>
      </c>
      <c r="G542" s="123" t="s">
        <v>1096</v>
      </c>
      <c r="H542" s="124">
        <v>3589060</v>
      </c>
      <c r="I542" s="124">
        <v>3589060</v>
      </c>
      <c r="J542" s="123" t="s">
        <v>1395</v>
      </c>
      <c r="K542" s="123" t="s">
        <v>1243</v>
      </c>
      <c r="L542" s="123" t="s">
        <v>1000</v>
      </c>
      <c r="M542" s="55" t="s">
        <v>1644</v>
      </c>
      <c r="N542" s="54"/>
      <c r="O542" s="123" t="s">
        <v>1498</v>
      </c>
    </row>
    <row r="543" spans="1:15" ht="51">
      <c r="A543" s="53">
        <v>542</v>
      </c>
      <c r="B543" s="123" t="s">
        <v>226</v>
      </c>
      <c r="C543" s="123" t="s">
        <v>215</v>
      </c>
      <c r="D543" s="123" t="s">
        <v>1434</v>
      </c>
      <c r="E543" s="123" t="s">
        <v>320</v>
      </c>
      <c r="F543" s="123" t="s">
        <v>40</v>
      </c>
      <c r="G543" s="123" t="s">
        <v>1096</v>
      </c>
      <c r="H543" s="124">
        <v>450000</v>
      </c>
      <c r="I543" s="124">
        <v>445500</v>
      </c>
      <c r="J543" s="123" t="s">
        <v>191</v>
      </c>
      <c r="K543" s="123" t="s">
        <v>1384</v>
      </c>
      <c r="L543" s="123" t="s">
        <v>865</v>
      </c>
      <c r="M543" s="55" t="s">
        <v>1644</v>
      </c>
      <c r="N543" s="54"/>
      <c r="O543" s="123" t="s">
        <v>1498</v>
      </c>
    </row>
    <row r="544" spans="1:15" ht="51">
      <c r="A544" s="53">
        <v>543</v>
      </c>
      <c r="B544" s="123" t="s">
        <v>226</v>
      </c>
      <c r="C544" s="123" t="s">
        <v>1302</v>
      </c>
      <c r="D544" s="123" t="s">
        <v>439</v>
      </c>
      <c r="E544" s="123" t="s">
        <v>338</v>
      </c>
      <c r="F544" s="123" t="s">
        <v>40</v>
      </c>
      <c r="G544" s="123" t="s">
        <v>983</v>
      </c>
      <c r="H544" s="124">
        <v>237010</v>
      </c>
      <c r="I544" s="124">
        <v>233929</v>
      </c>
      <c r="J544" s="123" t="s">
        <v>333</v>
      </c>
      <c r="K544" s="123" t="s">
        <v>697</v>
      </c>
      <c r="L544" s="123" t="s">
        <v>1255</v>
      </c>
      <c r="M544" s="55" t="s">
        <v>1644</v>
      </c>
      <c r="N544" s="54"/>
      <c r="O544" s="123" t="s">
        <v>1498</v>
      </c>
    </row>
    <row r="545" spans="1:15" ht="140.25">
      <c r="A545" s="53">
        <v>544</v>
      </c>
      <c r="B545" s="123" t="s">
        <v>226</v>
      </c>
      <c r="C545" s="123" t="s">
        <v>1302</v>
      </c>
      <c r="D545" s="123" t="s">
        <v>439</v>
      </c>
      <c r="E545" s="123" t="s">
        <v>65</v>
      </c>
      <c r="F545" s="123" t="s">
        <v>40</v>
      </c>
      <c r="G545" s="123" t="s">
        <v>983</v>
      </c>
      <c r="H545" s="124">
        <v>540000</v>
      </c>
      <c r="I545" s="124">
        <v>513000</v>
      </c>
      <c r="J545" s="123" t="s">
        <v>1315</v>
      </c>
      <c r="K545" s="123" t="s">
        <v>1322</v>
      </c>
      <c r="L545" s="123" t="s">
        <v>1074</v>
      </c>
      <c r="M545" s="55" t="s">
        <v>1644</v>
      </c>
      <c r="N545" s="54"/>
      <c r="O545" s="123" t="s">
        <v>1489</v>
      </c>
    </row>
    <row r="546" spans="1:15" ht="140.25">
      <c r="A546" s="53">
        <v>545</v>
      </c>
      <c r="B546" s="123" t="s">
        <v>226</v>
      </c>
      <c r="C546" s="123" t="s">
        <v>1113</v>
      </c>
      <c r="D546" s="123" t="s">
        <v>439</v>
      </c>
      <c r="E546" s="123" t="s">
        <v>1466</v>
      </c>
      <c r="F546" s="123" t="s">
        <v>40</v>
      </c>
      <c r="G546" s="123" t="s">
        <v>1096</v>
      </c>
      <c r="H546" s="124">
        <v>530000</v>
      </c>
      <c r="I546" s="124">
        <v>530000</v>
      </c>
      <c r="J546" s="123" t="s">
        <v>1395</v>
      </c>
      <c r="K546" s="123" t="s">
        <v>507</v>
      </c>
      <c r="L546" s="123" t="s">
        <v>1196</v>
      </c>
      <c r="M546" s="55" t="s">
        <v>1644</v>
      </c>
      <c r="N546" s="54"/>
      <c r="O546" s="123" t="s">
        <v>1489</v>
      </c>
    </row>
    <row r="547" spans="1:15" ht="51">
      <c r="A547" s="53">
        <v>546</v>
      </c>
      <c r="B547" s="123" t="s">
        <v>226</v>
      </c>
      <c r="C547" s="123" t="s">
        <v>1113</v>
      </c>
      <c r="D547" s="123" t="s">
        <v>1283</v>
      </c>
      <c r="E547" s="123" t="s">
        <v>596</v>
      </c>
      <c r="F547" s="123" t="s">
        <v>40</v>
      </c>
      <c r="G547" s="123" t="s">
        <v>1096</v>
      </c>
      <c r="H547" s="124">
        <v>2237756</v>
      </c>
      <c r="I547" s="124">
        <v>2215378</v>
      </c>
      <c r="J547" s="123" t="s">
        <v>714</v>
      </c>
      <c r="K547" s="123" t="s">
        <v>617</v>
      </c>
      <c r="L547" s="123" t="s">
        <v>1074</v>
      </c>
      <c r="M547" s="55" t="s">
        <v>1644</v>
      </c>
      <c r="N547" s="54"/>
      <c r="O547" s="123" t="s">
        <v>1488</v>
      </c>
    </row>
    <row r="548" spans="1:15" ht="51">
      <c r="A548" s="53">
        <v>547</v>
      </c>
      <c r="B548" s="123" t="s">
        <v>226</v>
      </c>
      <c r="C548" s="123" t="s">
        <v>1113</v>
      </c>
      <c r="D548" s="123" t="s">
        <v>439</v>
      </c>
      <c r="E548" s="123" t="s">
        <v>889</v>
      </c>
      <c r="F548" s="123" t="s">
        <v>40</v>
      </c>
      <c r="G548" s="123" t="s">
        <v>1096</v>
      </c>
      <c r="H548" s="124">
        <v>1490000</v>
      </c>
      <c r="I548" s="124">
        <v>1480000</v>
      </c>
      <c r="J548" s="123" t="s">
        <v>1384</v>
      </c>
      <c r="K548" s="123" t="s">
        <v>1397</v>
      </c>
      <c r="L548" s="123" t="s">
        <v>1074</v>
      </c>
      <c r="M548" s="55" t="s">
        <v>1644</v>
      </c>
      <c r="N548" s="54"/>
      <c r="O548" s="123" t="s">
        <v>1488</v>
      </c>
    </row>
    <row r="549" spans="1:15" ht="76.5">
      <c r="A549" s="53">
        <v>548</v>
      </c>
      <c r="B549" s="123" t="s">
        <v>226</v>
      </c>
      <c r="C549" s="123" t="s">
        <v>751</v>
      </c>
      <c r="D549" s="123" t="s">
        <v>439</v>
      </c>
      <c r="E549" s="123" t="s">
        <v>956</v>
      </c>
      <c r="F549" s="123" t="s">
        <v>40</v>
      </c>
      <c r="G549" s="123" t="s">
        <v>1096</v>
      </c>
      <c r="H549" s="124">
        <v>16285000</v>
      </c>
      <c r="I549" s="124">
        <v>15796450</v>
      </c>
      <c r="J549" s="123" t="s">
        <v>1384</v>
      </c>
      <c r="K549" s="123" t="s">
        <v>463</v>
      </c>
      <c r="L549" s="123" t="s">
        <v>846</v>
      </c>
      <c r="M549" s="55" t="s">
        <v>1644</v>
      </c>
      <c r="N549" s="54"/>
      <c r="O549" s="123" t="s">
        <v>1488</v>
      </c>
    </row>
    <row r="550" spans="1:15" ht="51">
      <c r="A550" s="53">
        <v>549</v>
      </c>
      <c r="B550" s="123" t="s">
        <v>226</v>
      </c>
      <c r="C550" s="123" t="s">
        <v>751</v>
      </c>
      <c r="D550" s="123" t="s">
        <v>573</v>
      </c>
      <c r="E550" s="123" t="s">
        <v>236</v>
      </c>
      <c r="F550" s="123" t="s">
        <v>59</v>
      </c>
      <c r="G550" s="123" t="s">
        <v>531</v>
      </c>
      <c r="H550" s="124">
        <v>186191000</v>
      </c>
      <c r="I550" s="124">
        <v>177700000</v>
      </c>
      <c r="J550" s="123" t="s">
        <v>333</v>
      </c>
      <c r="K550" s="123" t="s">
        <v>886</v>
      </c>
      <c r="L550" s="123" t="s">
        <v>211</v>
      </c>
      <c r="M550" s="55" t="s">
        <v>1644</v>
      </c>
      <c r="N550" s="54"/>
      <c r="O550" s="123" t="s">
        <v>1498</v>
      </c>
    </row>
    <row r="551" spans="1:15" ht="102">
      <c r="A551" s="53">
        <v>550</v>
      </c>
      <c r="B551" s="123" t="s">
        <v>226</v>
      </c>
      <c r="C551" s="123" t="s">
        <v>751</v>
      </c>
      <c r="D551" s="123" t="s">
        <v>439</v>
      </c>
      <c r="E551" s="123" t="s">
        <v>518</v>
      </c>
      <c r="F551" s="123" t="s">
        <v>40</v>
      </c>
      <c r="G551" s="123" t="s">
        <v>1096</v>
      </c>
      <c r="H551" s="124">
        <v>1200000</v>
      </c>
      <c r="I551" s="124">
        <v>1183000</v>
      </c>
      <c r="J551" s="123" t="s">
        <v>1315</v>
      </c>
      <c r="K551" s="123" t="s">
        <v>684</v>
      </c>
      <c r="L551" s="123" t="s">
        <v>1255</v>
      </c>
      <c r="M551" s="55" t="s">
        <v>1644</v>
      </c>
      <c r="N551" s="54"/>
      <c r="O551" s="123" t="s">
        <v>1490</v>
      </c>
    </row>
    <row r="552" spans="1:15" ht="51">
      <c r="A552" s="53">
        <v>551</v>
      </c>
      <c r="B552" s="123" t="s">
        <v>226</v>
      </c>
      <c r="C552" s="123" t="s">
        <v>1004</v>
      </c>
      <c r="D552" s="123" t="s">
        <v>439</v>
      </c>
      <c r="E552" s="123" t="s">
        <v>346</v>
      </c>
      <c r="F552" s="123" t="s">
        <v>40</v>
      </c>
      <c r="G552" s="123" t="s">
        <v>1096</v>
      </c>
      <c r="H552" s="124">
        <v>726000</v>
      </c>
      <c r="I552" s="124">
        <v>653400</v>
      </c>
      <c r="J552" s="123" t="s">
        <v>1243</v>
      </c>
      <c r="K552" s="123" t="s">
        <v>697</v>
      </c>
      <c r="L552" s="123" t="s">
        <v>1255</v>
      </c>
      <c r="M552" s="55" t="s">
        <v>1644</v>
      </c>
      <c r="N552" s="54"/>
      <c r="O552" s="123" t="s">
        <v>1488</v>
      </c>
    </row>
    <row r="553" spans="1:15" ht="51">
      <c r="A553" s="53">
        <v>552</v>
      </c>
      <c r="B553" s="123" t="s">
        <v>226</v>
      </c>
      <c r="C553" s="123" t="s">
        <v>127</v>
      </c>
      <c r="D553" s="123" t="s">
        <v>573</v>
      </c>
      <c r="E553" s="123" t="s">
        <v>770</v>
      </c>
      <c r="F553" s="123" t="s">
        <v>40</v>
      </c>
      <c r="G553" s="123" t="s">
        <v>1096</v>
      </c>
      <c r="H553" s="124">
        <v>1096478</v>
      </c>
      <c r="I553" s="124">
        <v>1096478</v>
      </c>
      <c r="J553" s="123" t="s">
        <v>507</v>
      </c>
      <c r="K553" s="123" t="s">
        <v>70</v>
      </c>
      <c r="L553" s="123" t="s">
        <v>161</v>
      </c>
      <c r="M553" s="55" t="s">
        <v>1644</v>
      </c>
      <c r="N553" s="54"/>
      <c r="O553" s="123" t="s">
        <v>1488</v>
      </c>
    </row>
    <row r="554" spans="1:15" ht="140.25">
      <c r="A554" s="53">
        <v>553</v>
      </c>
      <c r="B554" s="123" t="s">
        <v>226</v>
      </c>
      <c r="C554" s="123" t="s">
        <v>1230</v>
      </c>
      <c r="D554" s="123" t="s">
        <v>439</v>
      </c>
      <c r="E554" s="123" t="s">
        <v>94</v>
      </c>
      <c r="F554" s="123" t="s">
        <v>40</v>
      </c>
      <c r="G554" s="123" t="s">
        <v>797</v>
      </c>
      <c r="H554" s="124">
        <v>9500000</v>
      </c>
      <c r="I554" s="124">
        <v>9480030</v>
      </c>
      <c r="J554" s="123" t="s">
        <v>1011</v>
      </c>
      <c r="K554" s="123" t="s">
        <v>333</v>
      </c>
      <c r="L554" s="123" t="s">
        <v>1255</v>
      </c>
      <c r="M554" s="55" t="s">
        <v>1644</v>
      </c>
      <c r="N554" s="54"/>
      <c r="O554" s="123" t="s">
        <v>1489</v>
      </c>
    </row>
    <row r="555" spans="1:15" ht="51">
      <c r="A555" s="53">
        <v>554</v>
      </c>
      <c r="B555" s="123" t="s">
        <v>226</v>
      </c>
      <c r="C555" s="123" t="s">
        <v>1230</v>
      </c>
      <c r="D555" s="123" t="s">
        <v>573</v>
      </c>
      <c r="E555" s="123" t="s">
        <v>925</v>
      </c>
      <c r="F555" s="123" t="s">
        <v>40</v>
      </c>
      <c r="G555" s="123" t="s">
        <v>1096</v>
      </c>
      <c r="H555" s="124">
        <v>569719</v>
      </c>
      <c r="I555" s="124">
        <v>565000</v>
      </c>
      <c r="J555" s="123" t="s">
        <v>1011</v>
      </c>
      <c r="K555" s="123" t="s">
        <v>333</v>
      </c>
      <c r="L555" s="123" t="s">
        <v>133</v>
      </c>
      <c r="M555" s="55" t="s">
        <v>1644</v>
      </c>
      <c r="N555" s="54"/>
      <c r="O555" s="123" t="s">
        <v>1488</v>
      </c>
    </row>
    <row r="556" spans="1:15" ht="51">
      <c r="A556" s="53">
        <v>555</v>
      </c>
      <c r="B556" s="123" t="s">
        <v>226</v>
      </c>
      <c r="C556" s="123" t="s">
        <v>86</v>
      </c>
      <c r="D556" s="123" t="s">
        <v>439</v>
      </c>
      <c r="E556" s="123" t="s">
        <v>927</v>
      </c>
      <c r="F556" s="123" t="s">
        <v>40</v>
      </c>
      <c r="G556" s="123" t="s">
        <v>1096</v>
      </c>
      <c r="H556" s="124">
        <v>5547176</v>
      </c>
      <c r="I556" s="124">
        <v>5510000</v>
      </c>
      <c r="J556" s="123" t="s">
        <v>1397</v>
      </c>
      <c r="K556" s="123" t="s">
        <v>697</v>
      </c>
      <c r="L556" s="123" t="s">
        <v>1255</v>
      </c>
      <c r="M556" s="55" t="s">
        <v>1644</v>
      </c>
      <c r="N556" s="54"/>
      <c r="O556" s="123" t="s">
        <v>1488</v>
      </c>
    </row>
    <row r="557" spans="1:15" ht="51">
      <c r="A557" s="53">
        <v>556</v>
      </c>
      <c r="B557" s="123" t="s">
        <v>226</v>
      </c>
      <c r="C557" s="123" t="s">
        <v>86</v>
      </c>
      <c r="D557" s="123" t="s">
        <v>439</v>
      </c>
      <c r="E557" s="123" t="s">
        <v>1136</v>
      </c>
      <c r="F557" s="123" t="s">
        <v>40</v>
      </c>
      <c r="G557" s="123" t="s">
        <v>1096</v>
      </c>
      <c r="H557" s="124">
        <v>5980000</v>
      </c>
      <c r="I557" s="124">
        <v>5950000</v>
      </c>
      <c r="J557" s="123" t="s">
        <v>333</v>
      </c>
      <c r="K557" s="123" t="s">
        <v>684</v>
      </c>
      <c r="L557" s="123" t="s">
        <v>1255</v>
      </c>
      <c r="M557" s="55" t="s">
        <v>1644</v>
      </c>
      <c r="N557" s="54"/>
      <c r="O557" s="123" t="s">
        <v>1488</v>
      </c>
    </row>
    <row r="558" spans="1:15" ht="51">
      <c r="A558" s="53">
        <v>557</v>
      </c>
      <c r="B558" s="123" t="s">
        <v>226</v>
      </c>
      <c r="C558" s="123" t="s">
        <v>128</v>
      </c>
      <c r="D558" s="123" t="s">
        <v>381</v>
      </c>
      <c r="E558" s="123" t="s">
        <v>450</v>
      </c>
      <c r="F558" s="123" t="s">
        <v>40</v>
      </c>
      <c r="G558" s="123" t="s">
        <v>1096</v>
      </c>
      <c r="H558" s="124">
        <v>11000000</v>
      </c>
      <c r="I558" s="124">
        <v>10150000</v>
      </c>
      <c r="J558" s="123" t="s">
        <v>1384</v>
      </c>
      <c r="K558" s="123" t="s">
        <v>1397</v>
      </c>
      <c r="L558" s="123" t="s">
        <v>396</v>
      </c>
      <c r="M558" s="55" t="s">
        <v>1644</v>
      </c>
      <c r="N558" s="54"/>
      <c r="O558" s="123" t="s">
        <v>1498</v>
      </c>
    </row>
    <row r="559" spans="1:15" ht="191.25">
      <c r="A559" s="53">
        <v>558</v>
      </c>
      <c r="B559" s="123" t="s">
        <v>226</v>
      </c>
      <c r="C559" s="123" t="s">
        <v>128</v>
      </c>
      <c r="D559" s="123" t="s">
        <v>381</v>
      </c>
      <c r="E559" s="123" t="s">
        <v>1267</v>
      </c>
      <c r="F559" s="123" t="s">
        <v>40</v>
      </c>
      <c r="G559" s="123" t="s">
        <v>1096</v>
      </c>
      <c r="H559" s="124">
        <v>795455</v>
      </c>
      <c r="I559" s="124">
        <v>771591</v>
      </c>
      <c r="J559" s="123" t="s">
        <v>1397</v>
      </c>
      <c r="K559" s="123" t="s">
        <v>333</v>
      </c>
      <c r="L559" s="123" t="s">
        <v>442</v>
      </c>
      <c r="M559" s="55" t="s">
        <v>1644</v>
      </c>
      <c r="N559" s="54"/>
      <c r="O559" s="123" t="s">
        <v>1499</v>
      </c>
    </row>
    <row r="560" spans="1:15" ht="102">
      <c r="A560" s="53">
        <v>559</v>
      </c>
      <c r="B560" s="123" t="s">
        <v>226</v>
      </c>
      <c r="C560" s="123" t="s">
        <v>1453</v>
      </c>
      <c r="D560" s="123" t="s">
        <v>439</v>
      </c>
      <c r="E560" s="123" t="s">
        <v>1473</v>
      </c>
      <c r="F560" s="123" t="s">
        <v>40</v>
      </c>
      <c r="G560" s="123" t="s">
        <v>983</v>
      </c>
      <c r="H560" s="124">
        <v>240000</v>
      </c>
      <c r="I560" s="124">
        <v>230000</v>
      </c>
      <c r="J560" s="123" t="s">
        <v>714</v>
      </c>
      <c r="K560" s="123" t="s">
        <v>1397</v>
      </c>
      <c r="L560" s="123" t="s">
        <v>1167</v>
      </c>
      <c r="M560" s="55" t="s">
        <v>1644</v>
      </c>
      <c r="N560" s="54"/>
      <c r="O560" s="123" t="s">
        <v>1500</v>
      </c>
    </row>
    <row r="561" spans="1:15" ht="140.25">
      <c r="A561" s="53">
        <v>560</v>
      </c>
      <c r="B561" s="123" t="s">
        <v>226</v>
      </c>
      <c r="C561" s="123" t="s">
        <v>169</v>
      </c>
      <c r="D561" s="123" t="s">
        <v>118</v>
      </c>
      <c r="E561" s="123" t="s">
        <v>521</v>
      </c>
      <c r="F561" s="123" t="s">
        <v>40</v>
      </c>
      <c r="G561" s="123" t="s">
        <v>1096</v>
      </c>
      <c r="H561" s="124">
        <v>579111</v>
      </c>
      <c r="I561" s="124">
        <v>579000</v>
      </c>
      <c r="J561" s="123" t="s">
        <v>886</v>
      </c>
      <c r="K561" s="123" t="s">
        <v>886</v>
      </c>
      <c r="L561" s="123" t="s">
        <v>161</v>
      </c>
      <c r="M561" s="55" t="s">
        <v>1644</v>
      </c>
      <c r="N561" s="54"/>
      <c r="O561" s="123" t="s">
        <v>1489</v>
      </c>
    </row>
    <row r="562" spans="1:15" ht="51">
      <c r="A562" s="53">
        <v>561</v>
      </c>
      <c r="B562" s="123" t="s">
        <v>226</v>
      </c>
      <c r="C562" s="123" t="s">
        <v>301</v>
      </c>
      <c r="D562" s="123" t="s">
        <v>854</v>
      </c>
      <c r="E562" s="123" t="s">
        <v>634</v>
      </c>
      <c r="F562" s="123" t="s">
        <v>40</v>
      </c>
      <c r="G562" s="123" t="s">
        <v>1096</v>
      </c>
      <c r="H562" s="124">
        <v>340000</v>
      </c>
      <c r="I562" s="124">
        <v>340000</v>
      </c>
      <c r="J562" s="123" t="s">
        <v>1384</v>
      </c>
      <c r="K562" s="123" t="s">
        <v>617</v>
      </c>
      <c r="L562" s="123" t="s">
        <v>470</v>
      </c>
      <c r="M562" s="55" t="s">
        <v>1644</v>
      </c>
      <c r="N562" s="54"/>
      <c r="O562" s="123" t="s">
        <v>1488</v>
      </c>
    </row>
    <row r="563" spans="1:15" ht="51">
      <c r="A563" s="53">
        <v>562</v>
      </c>
      <c r="B563" s="123" t="s">
        <v>226</v>
      </c>
      <c r="C563" s="123" t="s">
        <v>34</v>
      </c>
      <c r="D563" s="123" t="s">
        <v>682</v>
      </c>
      <c r="E563" s="123" t="s">
        <v>213</v>
      </c>
      <c r="F563" s="123" t="s">
        <v>40</v>
      </c>
      <c r="G563" s="123" t="s">
        <v>1096</v>
      </c>
      <c r="H563" s="124">
        <v>293975</v>
      </c>
      <c r="I563" s="124">
        <v>293975</v>
      </c>
      <c r="J563" s="123" t="s">
        <v>1384</v>
      </c>
      <c r="K563" s="123" t="s">
        <v>333</v>
      </c>
      <c r="L563" s="123" t="s">
        <v>1190</v>
      </c>
      <c r="M563" s="55" t="s">
        <v>1644</v>
      </c>
      <c r="N563" s="54"/>
      <c r="O563" s="123" t="s">
        <v>1488</v>
      </c>
    </row>
    <row r="564" spans="1:15" ht="178.5">
      <c r="A564" s="53">
        <v>563</v>
      </c>
      <c r="B564" s="123" t="s">
        <v>226</v>
      </c>
      <c r="C564" s="123" t="s">
        <v>601</v>
      </c>
      <c r="D564" s="123" t="s">
        <v>854</v>
      </c>
      <c r="E564" s="123" t="s">
        <v>456</v>
      </c>
      <c r="F564" s="123" t="s">
        <v>40</v>
      </c>
      <c r="G564" s="123" t="s">
        <v>1096</v>
      </c>
      <c r="H564" s="124">
        <v>732950</v>
      </c>
      <c r="I564" s="124">
        <v>732950</v>
      </c>
      <c r="J564" s="123" t="s">
        <v>70</v>
      </c>
      <c r="K564" s="123" t="s">
        <v>1041</v>
      </c>
      <c r="L564" s="123" t="s">
        <v>865</v>
      </c>
      <c r="M564" s="55" t="s">
        <v>1644</v>
      </c>
      <c r="N564" s="54"/>
      <c r="O564" s="123" t="s">
        <v>1497</v>
      </c>
    </row>
    <row r="565" spans="1:15" ht="51">
      <c r="A565" s="53">
        <v>564</v>
      </c>
      <c r="B565" s="123" t="s">
        <v>226</v>
      </c>
      <c r="C565" s="123" t="s">
        <v>1301</v>
      </c>
      <c r="D565" s="123" t="s">
        <v>698</v>
      </c>
      <c r="E565" s="123" t="s">
        <v>1128</v>
      </c>
      <c r="F565" s="123" t="s">
        <v>40</v>
      </c>
      <c r="G565" s="123" t="s">
        <v>983</v>
      </c>
      <c r="H565" s="124">
        <v>344024</v>
      </c>
      <c r="I565" s="124">
        <v>340000</v>
      </c>
      <c r="J565" s="123" t="s">
        <v>684</v>
      </c>
      <c r="K565" s="123" t="s">
        <v>9</v>
      </c>
      <c r="L565" s="123" t="s">
        <v>1167</v>
      </c>
      <c r="M565" s="55" t="s">
        <v>1644</v>
      </c>
      <c r="N565" s="54"/>
      <c r="O565" s="123" t="s">
        <v>1498</v>
      </c>
    </row>
    <row r="566" spans="1:15" ht="191.25">
      <c r="A566" s="53">
        <v>565</v>
      </c>
      <c r="B566" s="123" t="s">
        <v>226</v>
      </c>
      <c r="C566" s="123" t="s">
        <v>362</v>
      </c>
      <c r="D566" s="123" t="s">
        <v>439</v>
      </c>
      <c r="E566" s="123" t="s">
        <v>1161</v>
      </c>
      <c r="F566" s="123" t="s">
        <v>40</v>
      </c>
      <c r="G566" s="123" t="s">
        <v>983</v>
      </c>
      <c r="H566" s="124">
        <v>1012481</v>
      </c>
      <c r="I566" s="124">
        <v>831841</v>
      </c>
      <c r="J566" s="123" t="s">
        <v>617</v>
      </c>
      <c r="K566" s="123" t="s">
        <v>1041</v>
      </c>
      <c r="L566" s="123" t="s">
        <v>986</v>
      </c>
      <c r="M566" s="55" t="s">
        <v>1644</v>
      </c>
      <c r="N566" s="54"/>
      <c r="O566" s="123" t="s">
        <v>1499</v>
      </c>
    </row>
    <row r="567" spans="1:15" ht="140.25">
      <c r="A567" s="53">
        <v>566</v>
      </c>
      <c r="B567" s="123" t="s">
        <v>226</v>
      </c>
      <c r="C567" s="123" t="s">
        <v>402</v>
      </c>
      <c r="D567" s="123" t="s">
        <v>854</v>
      </c>
      <c r="E567" s="123" t="s">
        <v>366</v>
      </c>
      <c r="F567" s="123" t="s">
        <v>40</v>
      </c>
      <c r="G567" s="123" t="s">
        <v>1096</v>
      </c>
      <c r="H567" s="124">
        <v>420000</v>
      </c>
      <c r="I567" s="124">
        <v>400000</v>
      </c>
      <c r="J567" s="123" t="s">
        <v>1397</v>
      </c>
      <c r="K567" s="123" t="s">
        <v>617</v>
      </c>
      <c r="L567" s="123" t="s">
        <v>142</v>
      </c>
      <c r="M567" s="55" t="s">
        <v>1644</v>
      </c>
      <c r="N567" s="54"/>
      <c r="O567" s="123" t="s">
        <v>1489</v>
      </c>
    </row>
    <row r="568" spans="1:15" ht="191.25">
      <c r="A568" s="53">
        <v>567</v>
      </c>
      <c r="B568" s="123" t="s">
        <v>226</v>
      </c>
      <c r="C568" s="123" t="s">
        <v>1005</v>
      </c>
      <c r="D568" s="123" t="s">
        <v>439</v>
      </c>
      <c r="E568" s="123" t="s">
        <v>1463</v>
      </c>
      <c r="F568" s="123" t="s">
        <v>40</v>
      </c>
      <c r="G568" s="123" t="s">
        <v>1096</v>
      </c>
      <c r="H568" s="124">
        <v>1258995</v>
      </c>
      <c r="I568" s="124">
        <v>1258995</v>
      </c>
      <c r="J568" s="123" t="s">
        <v>1011</v>
      </c>
      <c r="K568" s="123" t="s">
        <v>1011</v>
      </c>
      <c r="L568" s="123" t="s">
        <v>161</v>
      </c>
      <c r="M568" s="55" t="s">
        <v>1644</v>
      </c>
      <c r="N568" s="54"/>
      <c r="O568" s="123" t="s">
        <v>1499</v>
      </c>
    </row>
    <row r="569" spans="1:15" ht="102">
      <c r="A569" s="53">
        <v>568</v>
      </c>
      <c r="B569" s="123" t="s">
        <v>226</v>
      </c>
      <c r="C569" s="123" t="s">
        <v>822</v>
      </c>
      <c r="D569" s="123" t="s">
        <v>854</v>
      </c>
      <c r="E569" s="123" t="s">
        <v>411</v>
      </c>
      <c r="F569" s="123" t="s">
        <v>40</v>
      </c>
      <c r="G569" s="123" t="s">
        <v>1096</v>
      </c>
      <c r="H569" s="124">
        <v>944288</v>
      </c>
      <c r="I569" s="124">
        <v>944288</v>
      </c>
      <c r="J569" s="123" t="s">
        <v>1322</v>
      </c>
      <c r="K569" s="123" t="s">
        <v>1322</v>
      </c>
      <c r="L569" s="123" t="s">
        <v>1484</v>
      </c>
      <c r="M569" s="55" t="s">
        <v>1644</v>
      </c>
      <c r="N569" s="54"/>
      <c r="O569" s="123" t="s">
        <v>1490</v>
      </c>
    </row>
    <row r="570" spans="1:15" ht="140.25">
      <c r="A570" s="53">
        <v>569</v>
      </c>
      <c r="B570" s="123" t="s">
        <v>226</v>
      </c>
      <c r="C570" s="123" t="s">
        <v>786</v>
      </c>
      <c r="D570" s="123" t="s">
        <v>1144</v>
      </c>
      <c r="E570" s="123" t="s">
        <v>740</v>
      </c>
      <c r="F570" s="123" t="s">
        <v>40</v>
      </c>
      <c r="G570" s="123" t="s">
        <v>797</v>
      </c>
      <c r="H570" s="124">
        <v>920000</v>
      </c>
      <c r="I570" s="124">
        <v>920000</v>
      </c>
      <c r="J570" s="123" t="s">
        <v>1011</v>
      </c>
      <c r="K570" s="123" t="s">
        <v>1041</v>
      </c>
      <c r="L570" s="123" t="s">
        <v>482</v>
      </c>
      <c r="M570" s="55" t="s">
        <v>1644</v>
      </c>
      <c r="N570" s="54"/>
      <c r="O570" s="123" t="s">
        <v>1489</v>
      </c>
    </row>
    <row r="571" spans="1:15" ht="51">
      <c r="A571" s="53">
        <v>570</v>
      </c>
      <c r="B571" s="123" t="s">
        <v>226</v>
      </c>
      <c r="C571" s="123" t="s">
        <v>353</v>
      </c>
      <c r="D571" s="123" t="s">
        <v>439</v>
      </c>
      <c r="E571" s="123" t="s">
        <v>706</v>
      </c>
      <c r="F571" s="123" t="s">
        <v>40</v>
      </c>
      <c r="G571" s="123" t="s">
        <v>1096</v>
      </c>
      <c r="H571" s="124">
        <v>950000</v>
      </c>
      <c r="I571" s="124">
        <v>920000</v>
      </c>
      <c r="J571" s="123" t="s">
        <v>1384</v>
      </c>
      <c r="K571" s="123" t="s">
        <v>463</v>
      </c>
      <c r="L571" s="123" t="s">
        <v>581</v>
      </c>
      <c r="M571" s="55" t="s">
        <v>1644</v>
      </c>
      <c r="N571" s="54"/>
      <c r="O571" s="123" t="s">
        <v>1488</v>
      </c>
    </row>
    <row r="572" spans="1:15" ht="51">
      <c r="A572" s="53">
        <v>571</v>
      </c>
      <c r="B572" s="123" t="s">
        <v>226</v>
      </c>
      <c r="C572" s="123" t="s">
        <v>407</v>
      </c>
      <c r="D572" s="123" t="s">
        <v>439</v>
      </c>
      <c r="E572" s="123" t="s">
        <v>616</v>
      </c>
      <c r="F572" s="123" t="s">
        <v>40</v>
      </c>
      <c r="G572" s="123" t="s">
        <v>1096</v>
      </c>
      <c r="H572" s="124">
        <v>3700000</v>
      </c>
      <c r="I572" s="124">
        <v>3600000</v>
      </c>
      <c r="J572" s="123" t="s">
        <v>1436</v>
      </c>
      <c r="K572" s="123" t="s">
        <v>1243</v>
      </c>
      <c r="L572" s="123" t="s">
        <v>986</v>
      </c>
      <c r="M572" s="55" t="s">
        <v>1644</v>
      </c>
      <c r="N572" s="54"/>
      <c r="O572" s="123" t="s">
        <v>1488</v>
      </c>
    </row>
    <row r="573" spans="1:15" ht="51">
      <c r="A573" s="53">
        <v>572</v>
      </c>
      <c r="B573" s="123" t="s">
        <v>226</v>
      </c>
      <c r="C573" s="123" t="s">
        <v>613</v>
      </c>
      <c r="D573" s="123" t="s">
        <v>854</v>
      </c>
      <c r="E573" s="123" t="s">
        <v>1157</v>
      </c>
      <c r="F573" s="123" t="s">
        <v>40</v>
      </c>
      <c r="G573" s="123" t="s">
        <v>1096</v>
      </c>
      <c r="H573" s="124">
        <v>350000</v>
      </c>
      <c r="I573" s="124">
        <v>350000</v>
      </c>
      <c r="J573" s="123" t="s">
        <v>1395</v>
      </c>
      <c r="K573" s="123" t="s">
        <v>507</v>
      </c>
      <c r="L573" s="123" t="s">
        <v>1349</v>
      </c>
      <c r="M573" s="55" t="s">
        <v>1644</v>
      </c>
      <c r="N573" s="54"/>
      <c r="O573" s="123" t="s">
        <v>1498</v>
      </c>
    </row>
    <row r="574" spans="1:15" ht="51">
      <c r="A574" s="53">
        <v>573</v>
      </c>
      <c r="B574" s="123" t="s">
        <v>1477</v>
      </c>
      <c r="C574" s="123" t="s">
        <v>1477</v>
      </c>
      <c r="D574" s="123" t="s">
        <v>439</v>
      </c>
      <c r="E574" s="123" t="s">
        <v>991</v>
      </c>
      <c r="F574" s="123" t="s">
        <v>40</v>
      </c>
      <c r="G574" s="123" t="s">
        <v>983</v>
      </c>
      <c r="H574" s="124">
        <v>389527</v>
      </c>
      <c r="I574" s="124">
        <v>385242</v>
      </c>
      <c r="J574" s="123" t="s">
        <v>113</v>
      </c>
      <c r="K574" s="123" t="s">
        <v>1436</v>
      </c>
      <c r="L574" s="123" t="s">
        <v>1335</v>
      </c>
      <c r="M574" s="55" t="s">
        <v>1644</v>
      </c>
      <c r="N574" s="54"/>
      <c r="O574" s="123" t="s">
        <v>1498</v>
      </c>
    </row>
    <row r="575" spans="1:15" ht="140.25">
      <c r="A575" s="53">
        <v>574</v>
      </c>
      <c r="B575" s="123" t="s">
        <v>33</v>
      </c>
      <c r="C575" s="123" t="s">
        <v>712</v>
      </c>
      <c r="D575" s="123" t="s">
        <v>439</v>
      </c>
      <c r="E575" s="123" t="s">
        <v>150</v>
      </c>
      <c r="F575" s="123" t="s">
        <v>40</v>
      </c>
      <c r="G575" s="123" t="s">
        <v>983</v>
      </c>
      <c r="H575" s="124">
        <v>419000</v>
      </c>
      <c r="I575" s="124">
        <v>393860</v>
      </c>
      <c r="J575" s="123" t="s">
        <v>1384</v>
      </c>
      <c r="K575" s="123" t="s">
        <v>1384</v>
      </c>
      <c r="L575" s="123" t="s">
        <v>211</v>
      </c>
      <c r="M575" s="55" t="s">
        <v>1644</v>
      </c>
      <c r="N575" s="54"/>
      <c r="O575" s="123" t="s">
        <v>1489</v>
      </c>
    </row>
    <row r="576" spans="1:15" ht="51">
      <c r="A576" s="53">
        <v>575</v>
      </c>
      <c r="B576" s="123" t="s">
        <v>762</v>
      </c>
      <c r="C576" s="123" t="s">
        <v>1232</v>
      </c>
      <c r="D576" s="123" t="s">
        <v>439</v>
      </c>
      <c r="E576" s="123" t="s">
        <v>103</v>
      </c>
      <c r="F576" s="123" t="s">
        <v>40</v>
      </c>
      <c r="G576" s="123" t="s">
        <v>983</v>
      </c>
      <c r="H576" s="124">
        <v>809973</v>
      </c>
      <c r="I576" s="124">
        <v>760000</v>
      </c>
      <c r="J576" s="123" t="s">
        <v>1397</v>
      </c>
      <c r="K576" s="123" t="s">
        <v>886</v>
      </c>
      <c r="L576" s="123" t="s">
        <v>318</v>
      </c>
      <c r="M576" s="55" t="s">
        <v>1644</v>
      </c>
      <c r="N576" s="54"/>
      <c r="O576" s="123" t="s">
        <v>1488</v>
      </c>
    </row>
    <row r="577" spans="1:15" ht="51">
      <c r="A577" s="53">
        <v>576</v>
      </c>
      <c r="B577" s="123" t="s">
        <v>1340</v>
      </c>
      <c r="C577" s="123" t="s">
        <v>1340</v>
      </c>
      <c r="D577" s="123" t="s">
        <v>439</v>
      </c>
      <c r="E577" s="123" t="s">
        <v>1351</v>
      </c>
      <c r="F577" s="123" t="s">
        <v>40</v>
      </c>
      <c r="G577" s="123" t="s">
        <v>983</v>
      </c>
      <c r="H577" s="124">
        <v>448102</v>
      </c>
      <c r="I577" s="124">
        <v>441000</v>
      </c>
      <c r="J577" s="123" t="s">
        <v>51</v>
      </c>
      <c r="K577" s="123" t="s">
        <v>589</v>
      </c>
      <c r="L577" s="123" t="s">
        <v>545</v>
      </c>
      <c r="M577" s="55" t="s">
        <v>1644</v>
      </c>
      <c r="N577" s="54"/>
      <c r="O577" s="123" t="s">
        <v>1488</v>
      </c>
    </row>
    <row r="578" spans="1:15" ht="51">
      <c r="A578" s="53">
        <v>577</v>
      </c>
      <c r="B578" s="123" t="s">
        <v>762</v>
      </c>
      <c r="C578" s="123" t="s">
        <v>1379</v>
      </c>
      <c r="D578" s="123" t="s">
        <v>381</v>
      </c>
      <c r="E578" s="123" t="s">
        <v>25</v>
      </c>
      <c r="F578" s="123" t="s">
        <v>40</v>
      </c>
      <c r="G578" s="123" t="s">
        <v>1096</v>
      </c>
      <c r="H578" s="124">
        <v>1009959</v>
      </c>
      <c r="I578" s="124">
        <v>836823</v>
      </c>
      <c r="J578" s="123" t="s">
        <v>617</v>
      </c>
      <c r="K578" s="123" t="s">
        <v>1011</v>
      </c>
      <c r="L578" s="123" t="s">
        <v>1194</v>
      </c>
      <c r="M578" s="55" t="s">
        <v>1644</v>
      </c>
      <c r="N578" s="54"/>
      <c r="O578" s="123" t="s">
        <v>1498</v>
      </c>
    </row>
    <row r="579" spans="1:15" ht="51">
      <c r="A579" s="53">
        <v>578</v>
      </c>
      <c r="B579" s="123" t="s">
        <v>1236</v>
      </c>
      <c r="C579" s="123" t="s">
        <v>1236</v>
      </c>
      <c r="D579" s="123" t="s">
        <v>439</v>
      </c>
      <c r="E579" s="123" t="s">
        <v>935</v>
      </c>
      <c r="F579" s="123" t="s">
        <v>40</v>
      </c>
      <c r="G579" s="123" t="s">
        <v>1096</v>
      </c>
      <c r="H579" s="124">
        <v>378000</v>
      </c>
      <c r="I579" s="124">
        <v>368000</v>
      </c>
      <c r="J579" s="123" t="s">
        <v>227</v>
      </c>
      <c r="K579" s="123" t="s">
        <v>697</v>
      </c>
      <c r="L579" s="123" t="s">
        <v>569</v>
      </c>
      <c r="M579" s="55" t="s">
        <v>1644</v>
      </c>
      <c r="N579" s="54"/>
      <c r="O579" s="123" t="s">
        <v>1488</v>
      </c>
    </row>
    <row r="580" spans="1:15" ht="140.25">
      <c r="A580" s="53">
        <v>579</v>
      </c>
      <c r="B580" s="123" t="s">
        <v>762</v>
      </c>
      <c r="C580" s="123" t="s">
        <v>178</v>
      </c>
      <c r="D580" s="123" t="s">
        <v>1408</v>
      </c>
      <c r="E580" s="123" t="s">
        <v>1336</v>
      </c>
      <c r="F580" s="123" t="s">
        <v>40</v>
      </c>
      <c r="G580" s="123" t="s">
        <v>983</v>
      </c>
      <c r="H580" s="124">
        <v>2650000</v>
      </c>
      <c r="I580" s="124">
        <v>2650000</v>
      </c>
      <c r="J580" s="123" t="s">
        <v>507</v>
      </c>
      <c r="K580" s="123" t="s">
        <v>1041</v>
      </c>
      <c r="L580" s="123" t="s">
        <v>306</v>
      </c>
      <c r="M580" s="55" t="s">
        <v>1644</v>
      </c>
      <c r="N580" s="54"/>
      <c r="O580" s="123" t="s">
        <v>1489</v>
      </c>
    </row>
    <row r="581" spans="1:15" ht="51">
      <c r="A581" s="53">
        <v>580</v>
      </c>
      <c r="B581" s="123" t="s">
        <v>762</v>
      </c>
      <c r="C581" s="123" t="s">
        <v>1280</v>
      </c>
      <c r="D581" s="123" t="s">
        <v>1142</v>
      </c>
      <c r="E581" s="123" t="s">
        <v>329</v>
      </c>
      <c r="F581" s="123" t="s">
        <v>40</v>
      </c>
      <c r="G581" s="123" t="s">
        <v>1096</v>
      </c>
      <c r="H581" s="124">
        <v>1000000</v>
      </c>
      <c r="I581" s="124">
        <v>1000000</v>
      </c>
      <c r="J581" s="123" t="s">
        <v>1011</v>
      </c>
      <c r="K581" s="123" t="s">
        <v>1243</v>
      </c>
      <c r="L581" s="123" t="s">
        <v>739</v>
      </c>
      <c r="M581" s="55" t="s">
        <v>1644</v>
      </c>
      <c r="N581" s="54"/>
      <c r="O581" s="123" t="s">
        <v>1488</v>
      </c>
    </row>
    <row r="582" spans="1:15" ht="140.25">
      <c r="A582" s="53">
        <v>581</v>
      </c>
      <c r="B582" s="123" t="s">
        <v>762</v>
      </c>
      <c r="C582" s="123" t="s">
        <v>623</v>
      </c>
      <c r="D582" s="123" t="s">
        <v>381</v>
      </c>
      <c r="E582" s="123" t="s">
        <v>262</v>
      </c>
      <c r="F582" s="123" t="s">
        <v>40</v>
      </c>
      <c r="G582" s="123" t="s">
        <v>1096</v>
      </c>
      <c r="H582" s="124">
        <v>770000</v>
      </c>
      <c r="I582" s="124">
        <v>719950</v>
      </c>
      <c r="J582" s="123" t="s">
        <v>1397</v>
      </c>
      <c r="K582" s="123" t="s">
        <v>617</v>
      </c>
      <c r="L582" s="123" t="s">
        <v>1317</v>
      </c>
      <c r="M582" s="55" t="s">
        <v>1644</v>
      </c>
      <c r="N582" s="54"/>
      <c r="O582" s="123" t="s">
        <v>1503</v>
      </c>
    </row>
    <row r="583" spans="1:15" ht="102">
      <c r="A583" s="53">
        <v>582</v>
      </c>
      <c r="B583" s="123" t="s">
        <v>762</v>
      </c>
      <c r="C583" s="123" t="s">
        <v>11</v>
      </c>
      <c r="D583" s="123" t="s">
        <v>618</v>
      </c>
      <c r="E583" s="123" t="s">
        <v>1115</v>
      </c>
      <c r="F583" s="123" t="s">
        <v>40</v>
      </c>
      <c r="G583" s="123" t="s">
        <v>983</v>
      </c>
      <c r="H583" s="124">
        <v>4690000</v>
      </c>
      <c r="I583" s="124">
        <v>4660946</v>
      </c>
      <c r="J583" s="123" t="s">
        <v>1052</v>
      </c>
      <c r="K583" s="123" t="s">
        <v>333</v>
      </c>
      <c r="L583" s="123" t="s">
        <v>242</v>
      </c>
      <c r="M583" s="55" t="s">
        <v>1644</v>
      </c>
      <c r="N583" s="54"/>
      <c r="O583" s="123" t="s">
        <v>1500</v>
      </c>
    </row>
    <row r="584" spans="1:15" ht="102">
      <c r="A584" s="53">
        <v>583</v>
      </c>
      <c r="B584" s="123" t="s">
        <v>762</v>
      </c>
      <c r="C584" s="123" t="s">
        <v>1360</v>
      </c>
      <c r="D584" s="123" t="s">
        <v>802</v>
      </c>
      <c r="E584" s="123" t="s">
        <v>1417</v>
      </c>
      <c r="F584" s="123" t="s">
        <v>40</v>
      </c>
      <c r="G584" s="123" t="s">
        <v>1096</v>
      </c>
      <c r="H584" s="124">
        <v>350000</v>
      </c>
      <c r="I584" s="124">
        <v>349800</v>
      </c>
      <c r="J584" s="123" t="s">
        <v>1052</v>
      </c>
      <c r="K584" s="123" t="s">
        <v>333</v>
      </c>
      <c r="L584" s="123" t="s">
        <v>202</v>
      </c>
      <c r="M584" s="55" t="s">
        <v>1644</v>
      </c>
      <c r="N584" s="54"/>
      <c r="O584" s="123" t="s">
        <v>1490</v>
      </c>
    </row>
    <row r="585" spans="1:15" ht="51">
      <c r="A585" s="53">
        <v>584</v>
      </c>
      <c r="B585" s="123" t="s">
        <v>665</v>
      </c>
      <c r="C585" s="123" t="s">
        <v>221</v>
      </c>
      <c r="D585" s="123" t="s">
        <v>118</v>
      </c>
      <c r="E585" s="123" t="s">
        <v>676</v>
      </c>
      <c r="F585" s="123" t="s">
        <v>40</v>
      </c>
      <c r="G585" s="123" t="s">
        <v>1096</v>
      </c>
      <c r="H585" s="124">
        <v>500000</v>
      </c>
      <c r="I585" s="124">
        <v>460000</v>
      </c>
      <c r="J585" s="123" t="s">
        <v>1436</v>
      </c>
      <c r="K585" s="123" t="s">
        <v>1011</v>
      </c>
      <c r="L585" s="123" t="s">
        <v>788</v>
      </c>
      <c r="M585" s="55" t="s">
        <v>1644</v>
      </c>
      <c r="N585" s="54"/>
      <c r="O585" s="123" t="s">
        <v>1498</v>
      </c>
    </row>
    <row r="586" spans="1:15" ht="156.75">
      <c r="A586" s="53">
        <v>585</v>
      </c>
      <c r="B586" s="123" t="s">
        <v>665</v>
      </c>
      <c r="C586" s="123" t="s">
        <v>845</v>
      </c>
      <c r="D586" s="123" t="s">
        <v>854</v>
      </c>
      <c r="E586" s="123" t="s">
        <v>1133</v>
      </c>
      <c r="F586" s="123" t="s">
        <v>40</v>
      </c>
      <c r="G586" s="123" t="s">
        <v>1096</v>
      </c>
      <c r="H586" s="124">
        <v>300000</v>
      </c>
      <c r="I586" s="124">
        <v>300000</v>
      </c>
      <c r="J586" s="123" t="s">
        <v>714</v>
      </c>
      <c r="K586" s="123" t="s">
        <v>333</v>
      </c>
      <c r="L586" s="123" t="s">
        <v>412</v>
      </c>
      <c r="M586" s="55" t="s">
        <v>1644</v>
      </c>
      <c r="N586" s="54"/>
      <c r="O586" s="54" t="s">
        <v>1661</v>
      </c>
    </row>
    <row r="587" spans="1:15" ht="51">
      <c r="A587" s="53">
        <v>586</v>
      </c>
      <c r="B587" s="123" t="s">
        <v>1304</v>
      </c>
      <c r="C587" s="123" t="s">
        <v>1260</v>
      </c>
      <c r="D587" s="123" t="s">
        <v>439</v>
      </c>
      <c r="E587" s="123" t="s">
        <v>432</v>
      </c>
      <c r="F587" s="123" t="s">
        <v>40</v>
      </c>
      <c r="G587" s="123" t="s">
        <v>983</v>
      </c>
      <c r="H587" s="124">
        <v>227000</v>
      </c>
      <c r="I587" s="124">
        <v>220000</v>
      </c>
      <c r="J587" s="123" t="s">
        <v>333</v>
      </c>
      <c r="K587" s="123" t="s">
        <v>70</v>
      </c>
      <c r="L587" s="123" t="s">
        <v>569</v>
      </c>
      <c r="M587" s="55" t="s">
        <v>1644</v>
      </c>
      <c r="N587" s="54"/>
      <c r="O587" s="123" t="s">
        <v>1488</v>
      </c>
    </row>
    <row r="588" spans="1:15" ht="51">
      <c r="A588" s="53">
        <v>587</v>
      </c>
      <c r="B588" s="123" t="s">
        <v>742</v>
      </c>
      <c r="C588" s="123" t="s">
        <v>611</v>
      </c>
      <c r="D588" s="123" t="s">
        <v>439</v>
      </c>
      <c r="E588" s="123" t="s">
        <v>1443</v>
      </c>
      <c r="F588" s="123" t="s">
        <v>40</v>
      </c>
      <c r="G588" s="123" t="s">
        <v>1096</v>
      </c>
      <c r="H588" s="124">
        <v>746793</v>
      </c>
      <c r="I588" s="124">
        <v>739325</v>
      </c>
      <c r="J588" s="123" t="s">
        <v>1436</v>
      </c>
      <c r="K588" s="123" t="s">
        <v>1041</v>
      </c>
      <c r="L588" s="123" t="s">
        <v>744</v>
      </c>
      <c r="M588" s="55" t="s">
        <v>1644</v>
      </c>
      <c r="N588" s="54"/>
      <c r="O588" s="123" t="s">
        <v>1498</v>
      </c>
    </row>
    <row r="589" spans="1:15" ht="140.25">
      <c r="A589" s="53">
        <v>588</v>
      </c>
      <c r="B589" s="123" t="s">
        <v>742</v>
      </c>
      <c r="C589" s="123" t="s">
        <v>1271</v>
      </c>
      <c r="D589" s="123" t="s">
        <v>439</v>
      </c>
      <c r="E589" s="123" t="s">
        <v>1195</v>
      </c>
      <c r="F589" s="123" t="s">
        <v>40</v>
      </c>
      <c r="G589" s="123" t="s">
        <v>983</v>
      </c>
      <c r="H589" s="124">
        <v>1502930</v>
      </c>
      <c r="I589" s="124">
        <v>1488000</v>
      </c>
      <c r="J589" s="123" t="s">
        <v>617</v>
      </c>
      <c r="K589" s="123" t="s">
        <v>697</v>
      </c>
      <c r="L589" s="123" t="s">
        <v>998</v>
      </c>
      <c r="M589" s="55" t="s">
        <v>1644</v>
      </c>
      <c r="N589" s="54"/>
      <c r="O589" s="123" t="s">
        <v>1489</v>
      </c>
    </row>
    <row r="590" spans="1:15" ht="51">
      <c r="A590" s="53">
        <v>589</v>
      </c>
      <c r="B590" s="123" t="s">
        <v>111</v>
      </c>
      <c r="C590" s="123" t="s">
        <v>1469</v>
      </c>
      <c r="D590" s="123" t="s">
        <v>439</v>
      </c>
      <c r="E590" s="123" t="s">
        <v>580</v>
      </c>
      <c r="F590" s="123" t="s">
        <v>40</v>
      </c>
      <c r="G590" s="123" t="s">
        <v>1096</v>
      </c>
      <c r="H590" s="124">
        <v>2890785</v>
      </c>
      <c r="I590" s="124">
        <v>2514983</v>
      </c>
      <c r="J590" s="123" t="s">
        <v>1041</v>
      </c>
      <c r="K590" s="123" t="s">
        <v>1243</v>
      </c>
      <c r="L590" s="123" t="s">
        <v>635</v>
      </c>
      <c r="M590" s="55" t="s">
        <v>1644</v>
      </c>
      <c r="N590" s="54"/>
      <c r="O590" s="123" t="s">
        <v>1498</v>
      </c>
    </row>
    <row r="591" spans="1:15" ht="51">
      <c r="A591" s="53">
        <v>590</v>
      </c>
      <c r="B591" s="123" t="s">
        <v>111</v>
      </c>
      <c r="C591" s="123" t="s">
        <v>640</v>
      </c>
      <c r="D591" s="123" t="s">
        <v>439</v>
      </c>
      <c r="E591" s="123" t="s">
        <v>708</v>
      </c>
      <c r="F591" s="123" t="s">
        <v>40</v>
      </c>
      <c r="G591" s="123" t="s">
        <v>983</v>
      </c>
      <c r="H591" s="124">
        <v>2430000</v>
      </c>
      <c r="I591" s="124">
        <v>2430000</v>
      </c>
      <c r="J591" s="123" t="s">
        <v>714</v>
      </c>
      <c r="K591" s="123" t="s">
        <v>1384</v>
      </c>
      <c r="L591" s="123" t="s">
        <v>851</v>
      </c>
      <c r="M591" s="55" t="s">
        <v>1644</v>
      </c>
      <c r="N591" s="54"/>
      <c r="O591" s="123" t="s">
        <v>1498</v>
      </c>
    </row>
    <row r="592" spans="1:15" ht="140.25">
      <c r="A592" s="53">
        <v>591</v>
      </c>
      <c r="B592" s="123" t="s">
        <v>111</v>
      </c>
      <c r="C592" s="123" t="s">
        <v>1131</v>
      </c>
      <c r="D592" s="123" t="s">
        <v>439</v>
      </c>
      <c r="E592" s="123" t="s">
        <v>548</v>
      </c>
      <c r="F592" s="123" t="s">
        <v>40</v>
      </c>
      <c r="G592" s="123" t="s">
        <v>1096</v>
      </c>
      <c r="H592" s="124">
        <v>998876</v>
      </c>
      <c r="I592" s="124">
        <v>842390</v>
      </c>
      <c r="J592" s="123" t="s">
        <v>589</v>
      </c>
      <c r="K592" s="123" t="s">
        <v>617</v>
      </c>
      <c r="L592" s="123" t="s">
        <v>382</v>
      </c>
      <c r="M592" s="55" t="s">
        <v>1644</v>
      </c>
      <c r="N592" s="54"/>
      <c r="O592" s="123" t="s">
        <v>1489</v>
      </c>
    </row>
    <row r="593" spans="1:15" ht="51">
      <c r="A593" s="53">
        <v>592</v>
      </c>
      <c r="B593" s="123" t="s">
        <v>67</v>
      </c>
      <c r="C593" s="123" t="s">
        <v>1268</v>
      </c>
      <c r="D593" s="123" t="s">
        <v>439</v>
      </c>
      <c r="E593" s="123" t="s">
        <v>811</v>
      </c>
      <c r="F593" s="123" t="s">
        <v>40</v>
      </c>
      <c r="G593" s="123" t="s">
        <v>1096</v>
      </c>
      <c r="H593" s="124">
        <v>9044501</v>
      </c>
      <c r="I593" s="124">
        <v>8908833</v>
      </c>
      <c r="J593" s="123" t="s">
        <v>714</v>
      </c>
      <c r="K593" s="123" t="s">
        <v>463</v>
      </c>
      <c r="L593" s="123" t="s">
        <v>1386</v>
      </c>
      <c r="M593" s="55" t="s">
        <v>1644</v>
      </c>
      <c r="N593" s="54"/>
      <c r="O593" s="123" t="s">
        <v>1488</v>
      </c>
    </row>
    <row r="594" spans="1:15" ht="51">
      <c r="A594" s="53">
        <v>593</v>
      </c>
      <c r="B594" s="123" t="s">
        <v>67</v>
      </c>
      <c r="C594" s="123" t="s">
        <v>558</v>
      </c>
      <c r="D594" s="123" t="s">
        <v>439</v>
      </c>
      <c r="E594" s="123" t="s">
        <v>522</v>
      </c>
      <c r="F594" s="123" t="s">
        <v>40</v>
      </c>
      <c r="G594" s="123" t="s">
        <v>1096</v>
      </c>
      <c r="H594" s="124">
        <v>3525000</v>
      </c>
      <c r="I594" s="124">
        <v>3525000</v>
      </c>
      <c r="J594" s="123" t="s">
        <v>70</v>
      </c>
      <c r="K594" s="123" t="s">
        <v>1041</v>
      </c>
      <c r="L594" s="123" t="s">
        <v>14</v>
      </c>
      <c r="M594" s="55" t="s">
        <v>1644</v>
      </c>
      <c r="N594" s="54"/>
      <c r="O594" s="123" t="s">
        <v>1488</v>
      </c>
    </row>
    <row r="595" spans="1:15" ht="51">
      <c r="A595" s="53">
        <v>594</v>
      </c>
      <c r="B595" s="123" t="s">
        <v>67</v>
      </c>
      <c r="C595" s="123" t="s">
        <v>208</v>
      </c>
      <c r="D595" s="123" t="s">
        <v>439</v>
      </c>
      <c r="E595" s="123" t="s">
        <v>743</v>
      </c>
      <c r="F595" s="123" t="s">
        <v>40</v>
      </c>
      <c r="G595" s="123" t="s">
        <v>1096</v>
      </c>
      <c r="H595" s="124">
        <v>1381000</v>
      </c>
      <c r="I595" s="124">
        <v>1350066</v>
      </c>
      <c r="J595" s="123" t="s">
        <v>70</v>
      </c>
      <c r="K595" s="123" t="s">
        <v>1243</v>
      </c>
      <c r="L595" s="123" t="s">
        <v>1277</v>
      </c>
      <c r="M595" s="55" t="s">
        <v>1644</v>
      </c>
      <c r="N595" s="54"/>
      <c r="O595" s="123" t="s">
        <v>1498</v>
      </c>
    </row>
    <row r="596" spans="1:15" ht="51">
      <c r="A596" s="53">
        <v>595</v>
      </c>
      <c r="B596" s="123" t="s">
        <v>67</v>
      </c>
      <c r="C596" s="123" t="s">
        <v>38</v>
      </c>
      <c r="D596" s="123" t="s">
        <v>439</v>
      </c>
      <c r="E596" s="123" t="s">
        <v>131</v>
      </c>
      <c r="F596" s="123" t="s">
        <v>40</v>
      </c>
      <c r="G596" s="123" t="s">
        <v>1096</v>
      </c>
      <c r="H596" s="124">
        <v>300000</v>
      </c>
      <c r="I596" s="124">
        <v>300000</v>
      </c>
      <c r="J596" s="123" t="s">
        <v>507</v>
      </c>
      <c r="K596" s="123" t="s">
        <v>1384</v>
      </c>
      <c r="L596" s="123" t="s">
        <v>569</v>
      </c>
      <c r="M596" s="55" t="s">
        <v>1644</v>
      </c>
      <c r="N596" s="54"/>
      <c r="O596" s="123" t="s">
        <v>1488</v>
      </c>
    </row>
    <row r="597" spans="1:15" ht="51">
      <c r="A597" s="53">
        <v>596</v>
      </c>
      <c r="B597" s="123" t="s">
        <v>342</v>
      </c>
      <c r="C597" s="123" t="s">
        <v>342</v>
      </c>
      <c r="D597" s="123" t="s">
        <v>439</v>
      </c>
      <c r="E597" s="123" t="s">
        <v>560</v>
      </c>
      <c r="F597" s="123" t="s">
        <v>40</v>
      </c>
      <c r="G597" s="123" t="s">
        <v>1096</v>
      </c>
      <c r="H597" s="124">
        <v>6719594</v>
      </c>
      <c r="I597" s="124">
        <v>6518006</v>
      </c>
      <c r="J597" s="123" t="s">
        <v>891</v>
      </c>
      <c r="K597" s="123" t="s">
        <v>617</v>
      </c>
      <c r="L597" s="123" t="s">
        <v>1403</v>
      </c>
      <c r="M597" s="55" t="s">
        <v>1644</v>
      </c>
      <c r="N597" s="54"/>
      <c r="O597" s="123" t="s">
        <v>1488</v>
      </c>
    </row>
    <row r="598" spans="1:15" ht="51">
      <c r="A598" s="53">
        <v>597</v>
      </c>
      <c r="B598" s="123" t="s">
        <v>342</v>
      </c>
      <c r="C598" s="123" t="s">
        <v>342</v>
      </c>
      <c r="D598" s="123" t="s">
        <v>439</v>
      </c>
      <c r="E598" s="123" t="s">
        <v>1220</v>
      </c>
      <c r="F598" s="123" t="s">
        <v>40</v>
      </c>
      <c r="G598" s="123" t="s">
        <v>1096</v>
      </c>
      <c r="H598" s="124">
        <v>860000</v>
      </c>
      <c r="I598" s="124">
        <v>830000</v>
      </c>
      <c r="J598" s="123" t="s">
        <v>617</v>
      </c>
      <c r="K598" s="123" t="s">
        <v>370</v>
      </c>
      <c r="L598" s="123" t="s">
        <v>1403</v>
      </c>
      <c r="M598" s="55" t="s">
        <v>1644</v>
      </c>
      <c r="N598" s="54"/>
      <c r="O598" s="123" t="s">
        <v>1488</v>
      </c>
    </row>
    <row r="599" spans="1:15" ht="51">
      <c r="A599" s="53">
        <v>598</v>
      </c>
      <c r="B599" s="123" t="s">
        <v>342</v>
      </c>
      <c r="C599" s="123" t="s">
        <v>342</v>
      </c>
      <c r="D599" s="123" t="s">
        <v>439</v>
      </c>
      <c r="E599" s="123" t="s">
        <v>782</v>
      </c>
      <c r="F599" s="123" t="s">
        <v>40</v>
      </c>
      <c r="G599" s="123" t="s">
        <v>1096</v>
      </c>
      <c r="H599" s="124">
        <v>3138352</v>
      </c>
      <c r="I599" s="124">
        <v>2887283</v>
      </c>
      <c r="J599" s="123" t="s">
        <v>1011</v>
      </c>
      <c r="K599" s="123" t="s">
        <v>1322</v>
      </c>
      <c r="L599" s="123" t="s">
        <v>1403</v>
      </c>
      <c r="M599" s="55" t="s">
        <v>1644</v>
      </c>
      <c r="N599" s="54"/>
      <c r="O599" s="123" t="s">
        <v>1488</v>
      </c>
    </row>
    <row r="600" spans="1:15" ht="51">
      <c r="A600" s="53">
        <v>599</v>
      </c>
      <c r="B600" s="123" t="s">
        <v>594</v>
      </c>
      <c r="C600" s="123" t="s">
        <v>446</v>
      </c>
      <c r="D600" s="123" t="s">
        <v>439</v>
      </c>
      <c r="E600" s="123" t="s">
        <v>1250</v>
      </c>
      <c r="F600" s="123" t="s">
        <v>40</v>
      </c>
      <c r="G600" s="123" t="s">
        <v>1096</v>
      </c>
      <c r="H600" s="124">
        <v>228571</v>
      </c>
      <c r="I600" s="124">
        <v>188000</v>
      </c>
      <c r="J600" s="123" t="s">
        <v>1436</v>
      </c>
      <c r="K600" s="123" t="s">
        <v>1436</v>
      </c>
      <c r="L600" s="123" t="s">
        <v>318</v>
      </c>
      <c r="M600" s="55" t="s">
        <v>1644</v>
      </c>
      <c r="N600" s="54"/>
      <c r="O600" s="123" t="s">
        <v>1488</v>
      </c>
    </row>
    <row r="601" spans="1:15" ht="38.25">
      <c r="A601" s="53">
        <v>600</v>
      </c>
      <c r="B601" s="123" t="s">
        <v>594</v>
      </c>
      <c r="C601" s="123" t="s">
        <v>1482</v>
      </c>
      <c r="D601" s="123" t="s">
        <v>439</v>
      </c>
      <c r="E601" s="123" t="s">
        <v>231</v>
      </c>
      <c r="F601" s="123" t="s">
        <v>59</v>
      </c>
      <c r="G601" s="123" t="s">
        <v>839</v>
      </c>
      <c r="H601" s="124">
        <v>221102433</v>
      </c>
      <c r="I601" s="124">
        <v>221102433</v>
      </c>
      <c r="J601" s="123" t="s">
        <v>1041</v>
      </c>
      <c r="K601" s="123" t="s">
        <v>189</v>
      </c>
      <c r="L601" s="123" t="s">
        <v>1316</v>
      </c>
      <c r="M601" s="55" t="s">
        <v>1644</v>
      </c>
      <c r="N601" s="54"/>
      <c r="O601" s="123" t="s">
        <v>1504</v>
      </c>
    </row>
    <row r="602" spans="1:15" ht="191.25">
      <c r="A602" s="53">
        <v>601</v>
      </c>
      <c r="B602" s="123" t="s">
        <v>829</v>
      </c>
      <c r="C602" s="123" t="s">
        <v>876</v>
      </c>
      <c r="D602" s="123" t="s">
        <v>439</v>
      </c>
      <c r="E602" s="123" t="s">
        <v>1446</v>
      </c>
      <c r="F602" s="123" t="s">
        <v>40</v>
      </c>
      <c r="G602" s="123" t="s">
        <v>983</v>
      </c>
      <c r="H602" s="124">
        <v>9990000</v>
      </c>
      <c r="I602" s="124">
        <v>9990000</v>
      </c>
      <c r="J602" s="123" t="s">
        <v>1397</v>
      </c>
      <c r="K602" s="123" t="s">
        <v>1011</v>
      </c>
      <c r="L602" s="123" t="s">
        <v>562</v>
      </c>
      <c r="M602" s="55" t="s">
        <v>1644</v>
      </c>
      <c r="N602" s="54"/>
      <c r="O602" s="123" t="s">
        <v>1499</v>
      </c>
    </row>
    <row r="603" spans="1:15" ht="140.25">
      <c r="A603" s="53">
        <v>602</v>
      </c>
      <c r="B603" s="123" t="s">
        <v>829</v>
      </c>
      <c r="C603" s="123" t="s">
        <v>678</v>
      </c>
      <c r="D603" s="123" t="s">
        <v>439</v>
      </c>
      <c r="E603" s="123" t="s">
        <v>738</v>
      </c>
      <c r="F603" s="123" t="s">
        <v>40</v>
      </c>
      <c r="G603" s="123" t="s">
        <v>1096</v>
      </c>
      <c r="H603" s="124">
        <v>778664</v>
      </c>
      <c r="I603" s="124">
        <v>760000</v>
      </c>
      <c r="J603" s="123" t="s">
        <v>1315</v>
      </c>
      <c r="K603" s="123" t="s">
        <v>1315</v>
      </c>
      <c r="L603" s="123" t="s">
        <v>511</v>
      </c>
      <c r="M603" s="55" t="s">
        <v>1644</v>
      </c>
      <c r="N603" s="54"/>
      <c r="O603" s="123" t="s">
        <v>1503</v>
      </c>
    </row>
    <row r="604" spans="1:15" ht="102">
      <c r="A604" s="53">
        <v>603</v>
      </c>
      <c r="B604" s="123" t="s">
        <v>942</v>
      </c>
      <c r="C604" s="123" t="s">
        <v>609</v>
      </c>
      <c r="D604" s="123" t="s">
        <v>439</v>
      </c>
      <c r="E604" s="123" t="s">
        <v>1305</v>
      </c>
      <c r="F604" s="123" t="s">
        <v>40</v>
      </c>
      <c r="G604" s="123" t="s">
        <v>1096</v>
      </c>
      <c r="H604" s="124">
        <v>1220000</v>
      </c>
      <c r="I604" s="124">
        <v>1220000</v>
      </c>
      <c r="J604" s="123" t="s">
        <v>1384</v>
      </c>
      <c r="K604" s="123" t="s">
        <v>589</v>
      </c>
      <c r="L604" s="123" t="s">
        <v>807</v>
      </c>
      <c r="M604" s="55" t="s">
        <v>1644</v>
      </c>
      <c r="N604" s="54"/>
      <c r="O604" s="123" t="s">
        <v>1490</v>
      </c>
    </row>
    <row r="605" spans="1:15" ht="51">
      <c r="A605" s="53">
        <v>604</v>
      </c>
      <c r="B605" s="123" t="s">
        <v>149</v>
      </c>
      <c r="C605" s="123" t="s">
        <v>1022</v>
      </c>
      <c r="D605" s="123" t="s">
        <v>439</v>
      </c>
      <c r="E605" s="123" t="s">
        <v>210</v>
      </c>
      <c r="F605" s="123" t="s">
        <v>40</v>
      </c>
      <c r="G605" s="123" t="s">
        <v>983</v>
      </c>
      <c r="H605" s="124">
        <v>2109400</v>
      </c>
      <c r="I605" s="124">
        <v>2109400</v>
      </c>
      <c r="J605" s="123" t="s">
        <v>1436</v>
      </c>
      <c r="K605" s="123" t="s">
        <v>589</v>
      </c>
      <c r="L605" s="123" t="s">
        <v>739</v>
      </c>
      <c r="M605" s="55" t="s">
        <v>1644</v>
      </c>
      <c r="N605" s="54"/>
      <c r="O605" s="123" t="s">
        <v>1498</v>
      </c>
    </row>
    <row r="606" spans="1:15" ht="51">
      <c r="A606" s="53">
        <v>605</v>
      </c>
      <c r="B606" s="123" t="s">
        <v>149</v>
      </c>
      <c r="C606" s="123" t="s">
        <v>1022</v>
      </c>
      <c r="D606" s="123" t="s">
        <v>439</v>
      </c>
      <c r="E606" s="123" t="s">
        <v>357</v>
      </c>
      <c r="F606" s="123" t="s">
        <v>40</v>
      </c>
      <c r="G606" s="123" t="s">
        <v>1096</v>
      </c>
      <c r="H606" s="124">
        <v>700000</v>
      </c>
      <c r="I606" s="124">
        <v>700000</v>
      </c>
      <c r="J606" s="123" t="s">
        <v>333</v>
      </c>
      <c r="K606" s="123" t="s">
        <v>333</v>
      </c>
      <c r="L606" s="123" t="s">
        <v>1277</v>
      </c>
      <c r="M606" s="55" t="s">
        <v>1644</v>
      </c>
      <c r="N606" s="54"/>
      <c r="O606" s="123" t="s">
        <v>1498</v>
      </c>
    </row>
    <row r="607" spans="1:15" ht="51">
      <c r="A607" s="53">
        <v>606</v>
      </c>
      <c r="B607" s="123" t="s">
        <v>149</v>
      </c>
      <c r="C607" s="123" t="s">
        <v>1338</v>
      </c>
      <c r="D607" s="123" t="s">
        <v>439</v>
      </c>
      <c r="E607" s="123" t="s">
        <v>332</v>
      </c>
      <c r="F607" s="123" t="s">
        <v>40</v>
      </c>
      <c r="G607" s="123" t="s">
        <v>983</v>
      </c>
      <c r="H607" s="124">
        <v>9250000</v>
      </c>
      <c r="I607" s="124">
        <v>9100000</v>
      </c>
      <c r="J607" s="123" t="s">
        <v>333</v>
      </c>
      <c r="K607" s="123" t="s">
        <v>70</v>
      </c>
      <c r="L607" s="123" t="s">
        <v>569</v>
      </c>
      <c r="M607" s="55" t="s">
        <v>1644</v>
      </c>
      <c r="N607" s="54"/>
      <c r="O607" s="123" t="s">
        <v>1488</v>
      </c>
    </row>
    <row r="608" spans="1:15" ht="51">
      <c r="A608" s="53">
        <v>607</v>
      </c>
      <c r="B608" s="123" t="s">
        <v>149</v>
      </c>
      <c r="C608" s="123" t="s">
        <v>2</v>
      </c>
      <c r="D608" s="123" t="s">
        <v>439</v>
      </c>
      <c r="E608" s="123" t="s">
        <v>506</v>
      </c>
      <c r="F608" s="123" t="s">
        <v>40</v>
      </c>
      <c r="G608" s="123" t="s">
        <v>1096</v>
      </c>
      <c r="H608" s="124">
        <v>665000</v>
      </c>
      <c r="I608" s="124">
        <v>641056</v>
      </c>
      <c r="J608" s="123" t="s">
        <v>70</v>
      </c>
      <c r="K608" s="123" t="s">
        <v>1041</v>
      </c>
      <c r="L608" s="123" t="s">
        <v>161</v>
      </c>
      <c r="M608" s="55" t="s">
        <v>1644</v>
      </c>
      <c r="N608" s="54"/>
      <c r="O608" s="123" t="s">
        <v>1488</v>
      </c>
    </row>
    <row r="609" spans="1:15" ht="51">
      <c r="A609" s="53">
        <v>608</v>
      </c>
      <c r="B609" s="123" t="s">
        <v>149</v>
      </c>
      <c r="C609" s="123" t="s">
        <v>480</v>
      </c>
      <c r="D609" s="123" t="s">
        <v>439</v>
      </c>
      <c r="E609" s="123" t="s">
        <v>627</v>
      </c>
      <c r="F609" s="123" t="s">
        <v>40</v>
      </c>
      <c r="G609" s="123" t="s">
        <v>983</v>
      </c>
      <c r="H609" s="124">
        <v>4298000</v>
      </c>
      <c r="I609" s="124">
        <v>4298000</v>
      </c>
      <c r="J609" s="123" t="s">
        <v>1384</v>
      </c>
      <c r="K609" s="123" t="s">
        <v>463</v>
      </c>
      <c r="L609" s="123" t="s">
        <v>693</v>
      </c>
      <c r="M609" s="55" t="s">
        <v>1644</v>
      </c>
      <c r="N609" s="54"/>
      <c r="O609" s="123" t="s">
        <v>1488</v>
      </c>
    </row>
    <row r="610" spans="1:15" ht="51">
      <c r="A610" s="53">
        <v>609</v>
      </c>
      <c r="B610" s="123" t="s">
        <v>665</v>
      </c>
      <c r="C610" s="123" t="s">
        <v>443</v>
      </c>
      <c r="D610" s="123" t="s">
        <v>439</v>
      </c>
      <c r="E610" s="123" t="s">
        <v>147</v>
      </c>
      <c r="F610" s="123" t="s">
        <v>40</v>
      </c>
      <c r="G610" s="123" t="s">
        <v>1096</v>
      </c>
      <c r="H610" s="124">
        <v>1115630</v>
      </c>
      <c r="I610" s="124">
        <v>1020000</v>
      </c>
      <c r="J610" s="123" t="s">
        <v>768</v>
      </c>
      <c r="K610" s="123" t="s">
        <v>507</v>
      </c>
      <c r="L610" s="123" t="s">
        <v>365</v>
      </c>
      <c r="M610" s="55" t="s">
        <v>1644</v>
      </c>
      <c r="N610" s="54"/>
      <c r="O610" s="123" t="s">
        <v>1488</v>
      </c>
    </row>
    <row r="611" spans="1:15" ht="140.25">
      <c r="A611" s="53">
        <v>610</v>
      </c>
      <c r="B611" s="123" t="s">
        <v>665</v>
      </c>
      <c r="C611" s="123" t="s">
        <v>1223</v>
      </c>
      <c r="D611" s="123" t="s">
        <v>854</v>
      </c>
      <c r="E611" s="123" t="s">
        <v>1209</v>
      </c>
      <c r="F611" s="123" t="s">
        <v>40</v>
      </c>
      <c r="G611" s="123" t="s">
        <v>983</v>
      </c>
      <c r="H611" s="124">
        <v>513706</v>
      </c>
      <c r="I611" s="124">
        <v>508569</v>
      </c>
      <c r="J611" s="123" t="s">
        <v>1322</v>
      </c>
      <c r="K611" s="123" t="s">
        <v>9</v>
      </c>
      <c r="L611" s="123" t="s">
        <v>1382</v>
      </c>
      <c r="M611" s="55" t="s">
        <v>1644</v>
      </c>
      <c r="N611" s="54"/>
      <c r="O611" s="123" t="s">
        <v>1489</v>
      </c>
    </row>
    <row r="612" spans="1:15" ht="51">
      <c r="A612" s="53">
        <v>611</v>
      </c>
      <c r="B612" s="123" t="s">
        <v>665</v>
      </c>
      <c r="C612" s="123" t="s">
        <v>950</v>
      </c>
      <c r="D612" s="123" t="s">
        <v>1063</v>
      </c>
      <c r="E612" s="123" t="s">
        <v>391</v>
      </c>
      <c r="F612" s="123" t="s">
        <v>40</v>
      </c>
      <c r="G612" s="123" t="s">
        <v>797</v>
      </c>
      <c r="H612" s="124">
        <v>1023000</v>
      </c>
      <c r="I612" s="124">
        <v>1023000</v>
      </c>
      <c r="J612" s="123" t="s">
        <v>1395</v>
      </c>
      <c r="K612" s="123" t="s">
        <v>1011</v>
      </c>
      <c r="L612" s="123" t="s">
        <v>547</v>
      </c>
      <c r="M612" s="55" t="s">
        <v>1644</v>
      </c>
      <c r="N612" s="54"/>
      <c r="O612" s="123" t="s">
        <v>1498</v>
      </c>
    </row>
    <row r="613" spans="1:15" ht="38.25">
      <c r="A613" s="53">
        <v>612</v>
      </c>
      <c r="B613" s="123" t="s">
        <v>665</v>
      </c>
      <c r="C613" s="123" t="s">
        <v>726</v>
      </c>
      <c r="D613" s="123" t="s">
        <v>665</v>
      </c>
      <c r="E613" s="123" t="s">
        <v>392</v>
      </c>
      <c r="F613" s="123" t="s">
        <v>59</v>
      </c>
      <c r="G613" s="123" t="s">
        <v>327</v>
      </c>
      <c r="H613" s="124">
        <v>125740000</v>
      </c>
      <c r="I613" s="124">
        <v>120200000</v>
      </c>
      <c r="J613" s="123" t="s">
        <v>1052</v>
      </c>
      <c r="K613" s="123" t="s">
        <v>617</v>
      </c>
      <c r="L613" s="123" t="s">
        <v>198</v>
      </c>
      <c r="M613" s="55" t="s">
        <v>1644</v>
      </c>
      <c r="N613" s="54"/>
      <c r="O613" s="123" t="s">
        <v>1504</v>
      </c>
    </row>
    <row r="614" spans="1:15" ht="51">
      <c r="A614" s="53">
        <v>613</v>
      </c>
      <c r="B614" s="123" t="s">
        <v>665</v>
      </c>
      <c r="C614" s="123" t="s">
        <v>703</v>
      </c>
      <c r="D614" s="123" t="s">
        <v>439</v>
      </c>
      <c r="E614" s="123" t="s">
        <v>1372</v>
      </c>
      <c r="F614" s="123" t="s">
        <v>40</v>
      </c>
      <c r="G614" s="123" t="s">
        <v>1096</v>
      </c>
      <c r="H614" s="124">
        <v>387000</v>
      </c>
      <c r="I614" s="124">
        <v>367650</v>
      </c>
      <c r="J614" s="123" t="s">
        <v>617</v>
      </c>
      <c r="K614" s="123" t="s">
        <v>70</v>
      </c>
      <c r="L614" s="123" t="s">
        <v>1415</v>
      </c>
      <c r="M614" s="55" t="s">
        <v>1644</v>
      </c>
      <c r="N614" s="54"/>
      <c r="O614" s="123" t="s">
        <v>1488</v>
      </c>
    </row>
    <row r="615" spans="1:15" ht="51">
      <c r="A615" s="53">
        <v>614</v>
      </c>
      <c r="B615" s="123" t="s">
        <v>665</v>
      </c>
      <c r="C615" s="123" t="s">
        <v>703</v>
      </c>
      <c r="D615" s="123" t="s">
        <v>665</v>
      </c>
      <c r="E615" s="123" t="s">
        <v>513</v>
      </c>
      <c r="F615" s="123" t="s">
        <v>40</v>
      </c>
      <c r="G615" s="123" t="s">
        <v>983</v>
      </c>
      <c r="H615" s="124">
        <v>674000</v>
      </c>
      <c r="I615" s="124">
        <v>664000</v>
      </c>
      <c r="J615" s="123" t="s">
        <v>70</v>
      </c>
      <c r="K615" s="123" t="s">
        <v>1041</v>
      </c>
      <c r="L615" s="123" t="s">
        <v>1119</v>
      </c>
      <c r="M615" s="55" t="s">
        <v>1644</v>
      </c>
      <c r="N615" s="54"/>
      <c r="O615" s="123" t="s">
        <v>1498</v>
      </c>
    </row>
    <row r="616" spans="1:15" ht="57">
      <c r="A616" s="53">
        <v>615</v>
      </c>
      <c r="B616" s="123" t="s">
        <v>665</v>
      </c>
      <c r="C616" s="123" t="s">
        <v>364</v>
      </c>
      <c r="D616" s="123" t="s">
        <v>439</v>
      </c>
      <c r="E616" s="123" t="s">
        <v>1070</v>
      </c>
      <c r="F616" s="123" t="s">
        <v>40</v>
      </c>
      <c r="G616" s="123" t="s">
        <v>983</v>
      </c>
      <c r="H616" s="124">
        <v>1112375</v>
      </c>
      <c r="I616" s="124">
        <v>1090127</v>
      </c>
      <c r="J616" s="123" t="s">
        <v>507</v>
      </c>
      <c r="K616" s="123" t="s">
        <v>507</v>
      </c>
      <c r="L616" s="123" t="s">
        <v>1389</v>
      </c>
      <c r="M616" s="55" t="s">
        <v>1644</v>
      </c>
      <c r="N616" s="54"/>
      <c r="O616" s="55" t="s">
        <v>1660</v>
      </c>
    </row>
    <row r="617" spans="1:15" s="129" customFormat="1" ht="57">
      <c r="A617" s="131">
        <v>616</v>
      </c>
      <c r="B617" s="132" t="s">
        <v>538</v>
      </c>
      <c r="C617" s="132" t="s">
        <v>573</v>
      </c>
      <c r="D617" s="132" t="s">
        <v>439</v>
      </c>
      <c r="E617" s="132" t="s">
        <v>1679</v>
      </c>
      <c r="F617" s="132" t="s">
        <v>59</v>
      </c>
      <c r="G617" s="132" t="s">
        <v>629</v>
      </c>
      <c r="H617" s="133">
        <v>436398100</v>
      </c>
      <c r="I617" s="133">
        <v>426600000</v>
      </c>
      <c r="J617" s="132" t="s">
        <v>333</v>
      </c>
      <c r="K617" s="132" t="s">
        <v>1678</v>
      </c>
      <c r="L617" s="132" t="s">
        <v>651</v>
      </c>
      <c r="M617" s="128" t="s">
        <v>1644</v>
      </c>
      <c r="N617" s="132"/>
      <c r="O617" s="134" t="s">
        <v>1683</v>
      </c>
    </row>
    <row r="618" spans="1:15" s="129" customFormat="1" ht="57">
      <c r="A618" s="125">
        <v>617</v>
      </c>
      <c r="B618" s="126" t="s">
        <v>1662</v>
      </c>
      <c r="C618" s="126" t="s">
        <v>1663</v>
      </c>
      <c r="D618" s="126" t="s">
        <v>1664</v>
      </c>
      <c r="E618" s="126" t="s">
        <v>1665</v>
      </c>
      <c r="F618" s="126" t="s">
        <v>1666</v>
      </c>
      <c r="G618" s="126" t="s">
        <v>1667</v>
      </c>
      <c r="H618" s="127">
        <v>189664385</v>
      </c>
      <c r="I618" s="127">
        <v>168000000</v>
      </c>
      <c r="J618" s="126" t="s">
        <v>1436</v>
      </c>
      <c r="K618" s="126" t="s">
        <v>886</v>
      </c>
      <c r="L618" s="126" t="s">
        <v>1668</v>
      </c>
      <c r="M618" s="128" t="s">
        <v>1644</v>
      </c>
      <c r="N618" s="126"/>
      <c r="O618" s="128" t="s">
        <v>1669</v>
      </c>
    </row>
    <row r="619" spans="1:15" ht="42.75">
      <c r="A619" s="53">
        <v>618</v>
      </c>
      <c r="B619" s="123" t="s">
        <v>1089</v>
      </c>
      <c r="C619" s="123" t="s">
        <v>324</v>
      </c>
      <c r="D619" s="123" t="s">
        <v>439</v>
      </c>
      <c r="E619" s="123" t="s">
        <v>1025</v>
      </c>
      <c r="F619" s="123" t="s">
        <v>40</v>
      </c>
      <c r="G619" s="123" t="s">
        <v>1096</v>
      </c>
      <c r="H619" s="124">
        <v>89541165</v>
      </c>
      <c r="I619" s="124">
        <v>80272500</v>
      </c>
      <c r="J619" s="123" t="s">
        <v>333</v>
      </c>
      <c r="K619" s="123" t="s">
        <v>1041</v>
      </c>
      <c r="L619" s="123" t="s">
        <v>418</v>
      </c>
      <c r="M619" s="54" t="s">
        <v>1653</v>
      </c>
      <c r="N619" s="55" t="s">
        <v>1654</v>
      </c>
      <c r="O619" s="123"/>
    </row>
    <row r="620" spans="1:15" ht="28.5">
      <c r="A620" s="62">
        <v>619</v>
      </c>
      <c r="B620" s="63" t="s">
        <v>1577</v>
      </c>
      <c r="C620" s="63" t="s">
        <v>1582</v>
      </c>
      <c r="D620" s="63" t="s">
        <v>1578</v>
      </c>
      <c r="E620" s="63" t="s">
        <v>1583</v>
      </c>
      <c r="F620" s="63" t="s">
        <v>1579</v>
      </c>
      <c r="G620" s="63" t="s">
        <v>1584</v>
      </c>
      <c r="H620" s="64">
        <v>342436500</v>
      </c>
      <c r="I620" s="64">
        <v>303118100</v>
      </c>
      <c r="J620" s="63" t="s">
        <v>617</v>
      </c>
      <c r="K620" s="63" t="s">
        <v>1041</v>
      </c>
      <c r="L620" s="63" t="s">
        <v>1585</v>
      </c>
      <c r="M620" s="63" t="s">
        <v>1649</v>
      </c>
      <c r="N620" s="63" t="s">
        <v>1581</v>
      </c>
      <c r="O620" s="63"/>
    </row>
    <row r="621" spans="1:15" ht="38.25">
      <c r="A621" s="62">
        <v>620</v>
      </c>
      <c r="B621" s="63" t="s">
        <v>1577</v>
      </c>
      <c r="C621" s="63" t="s">
        <v>1582</v>
      </c>
      <c r="D621" s="63" t="s">
        <v>1578</v>
      </c>
      <c r="E621" s="63" t="s">
        <v>1586</v>
      </c>
      <c r="F621" s="63" t="s">
        <v>1579</v>
      </c>
      <c r="G621" s="63" t="s">
        <v>1587</v>
      </c>
      <c r="H621" s="64">
        <v>4145536500</v>
      </c>
      <c r="I621" s="64">
        <v>4043300000</v>
      </c>
      <c r="J621" s="63" t="s">
        <v>1041</v>
      </c>
      <c r="K621" s="63" t="s">
        <v>370</v>
      </c>
      <c r="L621" s="63" t="s">
        <v>1588</v>
      </c>
      <c r="M621" s="63" t="s">
        <v>1649</v>
      </c>
      <c r="N621" s="63" t="s">
        <v>1581</v>
      </c>
      <c r="O621" s="63"/>
    </row>
    <row r="622" spans="1:15" ht="76.5">
      <c r="A622" s="53">
        <v>621</v>
      </c>
      <c r="B622" s="123" t="s">
        <v>225</v>
      </c>
      <c r="C622" s="123" t="s">
        <v>1140</v>
      </c>
      <c r="D622" s="123" t="s">
        <v>439</v>
      </c>
      <c r="E622" s="123" t="s">
        <v>1343</v>
      </c>
      <c r="F622" s="123" t="s">
        <v>40</v>
      </c>
      <c r="G622" s="123" t="s">
        <v>559</v>
      </c>
      <c r="H622" s="124">
        <v>830260000</v>
      </c>
      <c r="I622" s="124">
        <v>830260000</v>
      </c>
      <c r="J622" s="123" t="s">
        <v>1011</v>
      </c>
      <c r="K622" s="123" t="s">
        <v>1041</v>
      </c>
      <c r="L622" s="123" t="s">
        <v>309</v>
      </c>
      <c r="M622" s="54" t="s">
        <v>1653</v>
      </c>
      <c r="N622" s="55" t="s">
        <v>1487</v>
      </c>
      <c r="O622" s="123"/>
    </row>
    <row r="623" spans="1:15" ht="38.25">
      <c r="A623" s="62">
        <v>622</v>
      </c>
      <c r="B623" s="63" t="s">
        <v>1589</v>
      </c>
      <c r="C623" s="63" t="s">
        <v>1590</v>
      </c>
      <c r="D623" s="63" t="s">
        <v>1578</v>
      </c>
      <c r="E623" s="63" t="s">
        <v>1591</v>
      </c>
      <c r="F623" s="63" t="s">
        <v>1579</v>
      </c>
      <c r="G623" s="63" t="s">
        <v>1580</v>
      </c>
      <c r="H623" s="64">
        <v>10462877675</v>
      </c>
      <c r="I623" s="64">
        <v>10462800000</v>
      </c>
      <c r="J623" s="63" t="s">
        <v>1052</v>
      </c>
      <c r="K623" s="63" t="s">
        <v>507</v>
      </c>
      <c r="L623" s="63" t="s">
        <v>1592</v>
      </c>
      <c r="M623" s="63" t="s">
        <v>1649</v>
      </c>
      <c r="N623" s="63" t="s">
        <v>1581</v>
      </c>
      <c r="O623" s="63"/>
    </row>
    <row r="624" spans="1:15" s="129" customFormat="1" ht="57">
      <c r="A624" s="125">
        <v>623</v>
      </c>
      <c r="B624" s="126" t="s">
        <v>1670</v>
      </c>
      <c r="C624" s="126" t="s">
        <v>1671</v>
      </c>
      <c r="D624" s="126" t="s">
        <v>1664</v>
      </c>
      <c r="E624" s="126" t="s">
        <v>1672</v>
      </c>
      <c r="F624" s="126" t="s">
        <v>1666</v>
      </c>
      <c r="G624" s="126" t="s">
        <v>1667</v>
      </c>
      <c r="H624" s="127">
        <v>175546600</v>
      </c>
      <c r="I624" s="127">
        <v>163800000</v>
      </c>
      <c r="J624" s="126" t="s">
        <v>370</v>
      </c>
      <c r="K624" s="126" t="s">
        <v>1243</v>
      </c>
      <c r="L624" s="126" t="s">
        <v>1673</v>
      </c>
      <c r="M624" s="128" t="s">
        <v>1674</v>
      </c>
      <c r="N624" s="126"/>
      <c r="O624" s="128" t="s">
        <v>1675</v>
      </c>
    </row>
    <row r="625" spans="1:15" ht="63.75">
      <c r="A625" s="53">
        <v>624</v>
      </c>
      <c r="B625" s="123" t="s">
        <v>618</v>
      </c>
      <c r="C625" s="123" t="s">
        <v>1350</v>
      </c>
      <c r="D625" s="123" t="s">
        <v>439</v>
      </c>
      <c r="E625" s="123" t="s">
        <v>1095</v>
      </c>
      <c r="F625" s="123" t="s">
        <v>40</v>
      </c>
      <c r="G625" s="123" t="s">
        <v>1096</v>
      </c>
      <c r="H625" s="124">
        <v>8850000</v>
      </c>
      <c r="I625" s="124">
        <v>8850000</v>
      </c>
      <c r="J625" s="123" t="s">
        <v>507</v>
      </c>
      <c r="K625" s="123" t="s">
        <v>1384</v>
      </c>
      <c r="L625" s="123" t="s">
        <v>824</v>
      </c>
      <c r="M625" s="54" t="s">
        <v>1653</v>
      </c>
      <c r="N625" s="55" t="s">
        <v>1487</v>
      </c>
      <c r="O625" s="123"/>
    </row>
    <row r="626" spans="1:15" ht="76.5">
      <c r="A626" s="53">
        <v>625</v>
      </c>
      <c r="B626" s="123" t="s">
        <v>618</v>
      </c>
      <c r="C626" s="123" t="s">
        <v>1350</v>
      </c>
      <c r="D626" s="123" t="s">
        <v>439</v>
      </c>
      <c r="E626" s="123" t="s">
        <v>350</v>
      </c>
      <c r="F626" s="123" t="s">
        <v>40</v>
      </c>
      <c r="G626" s="123" t="s">
        <v>1096</v>
      </c>
      <c r="H626" s="124">
        <v>10131000</v>
      </c>
      <c r="I626" s="124">
        <v>10131000</v>
      </c>
      <c r="J626" s="123" t="s">
        <v>886</v>
      </c>
      <c r="K626" s="123" t="s">
        <v>70</v>
      </c>
      <c r="L626" s="123" t="s">
        <v>1445</v>
      </c>
      <c r="M626" s="54" t="s">
        <v>1653</v>
      </c>
      <c r="N626" s="55" t="s">
        <v>1487</v>
      </c>
      <c r="O626" s="123"/>
    </row>
    <row r="627" spans="1:15" s="129" customFormat="1" ht="42.75">
      <c r="A627" s="131">
        <v>626</v>
      </c>
      <c r="B627" s="132" t="s">
        <v>829</v>
      </c>
      <c r="C627" s="132" t="s">
        <v>829</v>
      </c>
      <c r="D627" s="132" t="s">
        <v>439</v>
      </c>
      <c r="E627" s="132" t="s">
        <v>1433</v>
      </c>
      <c r="F627" s="132" t="s">
        <v>40</v>
      </c>
      <c r="G627" s="132" t="s">
        <v>559</v>
      </c>
      <c r="H627" s="133">
        <v>20685000</v>
      </c>
      <c r="I627" s="133">
        <v>19336338</v>
      </c>
      <c r="J627" s="132" t="s">
        <v>1397</v>
      </c>
      <c r="K627" s="132" t="s">
        <v>1041</v>
      </c>
      <c r="L627" s="132" t="s">
        <v>1420</v>
      </c>
      <c r="M627" s="128" t="s">
        <v>1676</v>
      </c>
      <c r="N627" s="128"/>
      <c r="O627" s="128" t="s">
        <v>1677</v>
      </c>
    </row>
    <row r="628" spans="1:15" s="60" customFormat="1" ht="51">
      <c r="A628" s="76">
        <v>627</v>
      </c>
      <c r="B628" s="77" t="s">
        <v>1593</v>
      </c>
      <c r="C628" s="77" t="s">
        <v>1593</v>
      </c>
      <c r="D628" s="77" t="s">
        <v>1578</v>
      </c>
      <c r="E628" s="77" t="s">
        <v>1594</v>
      </c>
      <c r="F628" s="77" t="s">
        <v>1579</v>
      </c>
      <c r="G628" s="63" t="s">
        <v>1595</v>
      </c>
      <c r="H628" s="78">
        <v>681686698</v>
      </c>
      <c r="I628" s="78">
        <v>681686698</v>
      </c>
      <c r="J628" s="63" t="s">
        <v>70</v>
      </c>
      <c r="K628" s="63" t="s">
        <v>370</v>
      </c>
      <c r="L628" s="63" t="s">
        <v>1596</v>
      </c>
      <c r="M628" s="77" t="s">
        <v>1649</v>
      </c>
      <c r="N628" s="77" t="s">
        <v>1581</v>
      </c>
      <c r="O628" s="63"/>
    </row>
    <row r="629" spans="1:15" ht="28.5">
      <c r="A629" s="53">
        <v>628</v>
      </c>
      <c r="B629" s="123" t="s">
        <v>263</v>
      </c>
      <c r="C629" s="123" t="s">
        <v>290</v>
      </c>
      <c r="D629" s="123" t="s">
        <v>439</v>
      </c>
      <c r="E629" s="123" t="s">
        <v>334</v>
      </c>
      <c r="F629" s="123" t="s">
        <v>40</v>
      </c>
      <c r="G629" s="123" t="s">
        <v>1096</v>
      </c>
      <c r="H629" s="124">
        <v>19900000</v>
      </c>
      <c r="I629" s="124">
        <v>19865000</v>
      </c>
      <c r="J629" s="123" t="s">
        <v>589</v>
      </c>
      <c r="K629" s="123" t="s">
        <v>70</v>
      </c>
      <c r="L629" s="123" t="s">
        <v>644</v>
      </c>
      <c r="M629" s="54" t="s">
        <v>1653</v>
      </c>
      <c r="N629" s="55" t="s">
        <v>1487</v>
      </c>
      <c r="O629" s="123"/>
    </row>
    <row r="630" spans="1:15" ht="38.25">
      <c r="A630" s="62">
        <v>629</v>
      </c>
      <c r="B630" s="63" t="s">
        <v>1597</v>
      </c>
      <c r="C630" s="63" t="s">
        <v>1597</v>
      </c>
      <c r="D630" s="63" t="s">
        <v>1598</v>
      </c>
      <c r="E630" s="63" t="s">
        <v>1599</v>
      </c>
      <c r="F630" s="63" t="s">
        <v>1579</v>
      </c>
      <c r="G630" s="63" t="s">
        <v>1580</v>
      </c>
      <c r="H630" s="64">
        <v>144460000</v>
      </c>
      <c r="I630" s="64">
        <v>131700000</v>
      </c>
      <c r="J630" s="63" t="s">
        <v>333</v>
      </c>
      <c r="K630" s="63" t="s">
        <v>886</v>
      </c>
      <c r="L630" s="63" t="s">
        <v>1600</v>
      </c>
      <c r="M630" s="63" t="s">
        <v>1649</v>
      </c>
      <c r="N630" s="63" t="s">
        <v>1581</v>
      </c>
      <c r="O630" s="63"/>
    </row>
    <row r="631" spans="1:15" ht="28.5">
      <c r="A631" s="53">
        <v>630</v>
      </c>
      <c r="B631" s="123" t="s">
        <v>1292</v>
      </c>
      <c r="C631" s="123" t="s">
        <v>1292</v>
      </c>
      <c r="D631" s="123" t="s">
        <v>867</v>
      </c>
      <c r="E631" s="123" t="s">
        <v>554</v>
      </c>
      <c r="F631" s="123" t="s">
        <v>40</v>
      </c>
      <c r="G631" s="123" t="s">
        <v>1096</v>
      </c>
      <c r="H631" s="124">
        <v>4500000</v>
      </c>
      <c r="I631" s="124">
        <v>4500000</v>
      </c>
      <c r="J631" s="123" t="s">
        <v>333</v>
      </c>
      <c r="K631" s="123" t="s">
        <v>886</v>
      </c>
      <c r="L631" s="123" t="s">
        <v>32</v>
      </c>
      <c r="M631" s="54" t="s">
        <v>1653</v>
      </c>
      <c r="N631" s="55" t="s">
        <v>1487</v>
      </c>
      <c r="O631" s="123"/>
    </row>
    <row r="632" spans="1:15" ht="38.25">
      <c r="A632" s="53">
        <v>631</v>
      </c>
      <c r="B632" s="123" t="s">
        <v>1086</v>
      </c>
      <c r="C632" s="123" t="s">
        <v>1086</v>
      </c>
      <c r="D632" s="123" t="s">
        <v>439</v>
      </c>
      <c r="E632" s="123" t="s">
        <v>69</v>
      </c>
      <c r="F632" s="123" t="s">
        <v>40</v>
      </c>
      <c r="G632" s="123" t="s">
        <v>1096</v>
      </c>
      <c r="H632" s="124">
        <v>775838</v>
      </c>
      <c r="I632" s="124">
        <v>775838</v>
      </c>
      <c r="J632" s="123" t="s">
        <v>1436</v>
      </c>
      <c r="K632" s="123" t="s">
        <v>1397</v>
      </c>
      <c r="L632" s="123" t="s">
        <v>39</v>
      </c>
      <c r="M632" s="54" t="s">
        <v>1653</v>
      </c>
      <c r="N632" s="55" t="s">
        <v>1487</v>
      </c>
      <c r="O632" s="123"/>
    </row>
    <row r="633" spans="1:15" ht="71.25">
      <c r="A633" s="53">
        <v>632</v>
      </c>
      <c r="B633" s="123" t="s">
        <v>1426</v>
      </c>
      <c r="C633" s="123" t="s">
        <v>1426</v>
      </c>
      <c r="D633" s="123" t="s">
        <v>439</v>
      </c>
      <c r="E633" s="123" t="s">
        <v>1082</v>
      </c>
      <c r="F633" s="123" t="s">
        <v>40</v>
      </c>
      <c r="G633" s="123" t="s">
        <v>1096</v>
      </c>
      <c r="H633" s="124">
        <v>7000000</v>
      </c>
      <c r="I633" s="124">
        <v>7000000</v>
      </c>
      <c r="J633" s="123" t="s">
        <v>891</v>
      </c>
      <c r="K633" s="123" t="s">
        <v>463</v>
      </c>
      <c r="L633" s="123" t="s">
        <v>1264</v>
      </c>
      <c r="M633" s="54" t="s">
        <v>1653</v>
      </c>
      <c r="N633" s="54" t="s">
        <v>1655</v>
      </c>
      <c r="O633" s="123"/>
    </row>
    <row r="634" spans="1:15" ht="28.5">
      <c r="A634" s="53">
        <v>633</v>
      </c>
      <c r="B634" s="123" t="s">
        <v>1426</v>
      </c>
      <c r="C634" s="123" t="s">
        <v>1426</v>
      </c>
      <c r="D634" s="123" t="s">
        <v>439</v>
      </c>
      <c r="E634" s="123" t="s">
        <v>1048</v>
      </c>
      <c r="F634" s="123" t="s">
        <v>40</v>
      </c>
      <c r="G634" s="123" t="s">
        <v>1096</v>
      </c>
      <c r="H634" s="124">
        <v>11000000</v>
      </c>
      <c r="I634" s="124">
        <v>11000000</v>
      </c>
      <c r="J634" s="123" t="s">
        <v>189</v>
      </c>
      <c r="K634" s="123" t="s">
        <v>227</v>
      </c>
      <c r="L634" s="123" t="s">
        <v>372</v>
      </c>
      <c r="M634" s="54" t="s">
        <v>1653</v>
      </c>
      <c r="N634" s="55" t="s">
        <v>1487</v>
      </c>
      <c r="O634" s="123"/>
    </row>
    <row r="635" spans="1:15" ht="42.75">
      <c r="A635" s="62">
        <v>634</v>
      </c>
      <c r="B635" s="63" t="s">
        <v>1601</v>
      </c>
      <c r="C635" s="63" t="s">
        <v>1601</v>
      </c>
      <c r="D635" s="63" t="s">
        <v>1578</v>
      </c>
      <c r="E635" s="63" t="s">
        <v>1602</v>
      </c>
      <c r="F635" s="63" t="s">
        <v>1579</v>
      </c>
      <c r="G635" s="63" t="s">
        <v>1603</v>
      </c>
      <c r="H635" s="64">
        <v>105916986</v>
      </c>
      <c r="I635" s="64">
        <v>105916986</v>
      </c>
      <c r="J635" s="63" t="s">
        <v>886</v>
      </c>
      <c r="K635" s="63" t="s">
        <v>1315</v>
      </c>
      <c r="L635" s="63" t="s">
        <v>1604</v>
      </c>
      <c r="M635" s="63" t="s">
        <v>1649</v>
      </c>
      <c r="N635" s="63" t="s">
        <v>1650</v>
      </c>
      <c r="O635" s="63"/>
    </row>
    <row r="636" spans="1:15" s="58" customFormat="1" ht="57">
      <c r="A636" s="68">
        <v>635</v>
      </c>
      <c r="B636" s="69" t="s">
        <v>457</v>
      </c>
      <c r="C636" s="69" t="s">
        <v>457</v>
      </c>
      <c r="D636" s="69" t="s">
        <v>439</v>
      </c>
      <c r="E636" s="69" t="s">
        <v>1658</v>
      </c>
      <c r="F636" s="69" t="s">
        <v>40</v>
      </c>
      <c r="G636" s="69" t="s">
        <v>1096</v>
      </c>
      <c r="H636" s="70">
        <v>5048986</v>
      </c>
      <c r="I636" s="70">
        <v>4985873</v>
      </c>
      <c r="J636" s="69" t="s">
        <v>370</v>
      </c>
      <c r="K636" s="69" t="s">
        <v>697</v>
      </c>
      <c r="L636" s="69" t="s">
        <v>547</v>
      </c>
      <c r="M636" s="71" t="s">
        <v>1648</v>
      </c>
      <c r="N636" s="69"/>
      <c r="O636" s="69"/>
    </row>
    <row r="637" spans="1:15" ht="38.25">
      <c r="A637" s="62">
        <v>636</v>
      </c>
      <c r="B637" s="63" t="s">
        <v>1601</v>
      </c>
      <c r="C637" s="63" t="s">
        <v>1601</v>
      </c>
      <c r="D637" s="63" t="s">
        <v>1605</v>
      </c>
      <c r="E637" s="63" t="s">
        <v>1606</v>
      </c>
      <c r="F637" s="63" t="s">
        <v>1579</v>
      </c>
      <c r="G637" s="63" t="s">
        <v>1580</v>
      </c>
      <c r="H637" s="64">
        <v>282750000</v>
      </c>
      <c r="I637" s="64">
        <v>282750000</v>
      </c>
      <c r="J637" s="63" t="s">
        <v>1315</v>
      </c>
      <c r="K637" s="63" t="s">
        <v>1322</v>
      </c>
      <c r="L637" s="63" t="s">
        <v>1607</v>
      </c>
      <c r="M637" s="63" t="s">
        <v>1649</v>
      </c>
      <c r="N637" s="63" t="s">
        <v>1581</v>
      </c>
      <c r="O637" s="63"/>
    </row>
    <row r="638" spans="1:15" s="129" customFormat="1" ht="156.75">
      <c r="A638" s="131">
        <v>637</v>
      </c>
      <c r="B638" s="132" t="s">
        <v>564</v>
      </c>
      <c r="C638" s="132" t="s">
        <v>667</v>
      </c>
      <c r="D638" s="132" t="s">
        <v>439</v>
      </c>
      <c r="E638" s="132" t="s">
        <v>1680</v>
      </c>
      <c r="F638" s="132" t="s">
        <v>40</v>
      </c>
      <c r="G638" s="132" t="s">
        <v>1096</v>
      </c>
      <c r="H638" s="133">
        <v>7350000</v>
      </c>
      <c r="I638" s="133">
        <v>6615000</v>
      </c>
      <c r="J638" s="132" t="s">
        <v>507</v>
      </c>
      <c r="K638" s="132" t="s">
        <v>1384</v>
      </c>
      <c r="L638" s="132" t="s">
        <v>1051</v>
      </c>
      <c r="M638" s="128" t="s">
        <v>1659</v>
      </c>
      <c r="N638" s="132"/>
      <c r="O638" s="132" t="s">
        <v>1681</v>
      </c>
    </row>
    <row r="639" spans="1:15" ht="38.25">
      <c r="A639" s="62">
        <v>638</v>
      </c>
      <c r="B639" s="63" t="s">
        <v>1608</v>
      </c>
      <c r="C639" s="63" t="s">
        <v>1608</v>
      </c>
      <c r="D639" s="63" t="s">
        <v>1609</v>
      </c>
      <c r="E639" s="63" t="s">
        <v>1610</v>
      </c>
      <c r="F639" s="63" t="s">
        <v>1579</v>
      </c>
      <c r="G639" s="63" t="s">
        <v>1580</v>
      </c>
      <c r="H639" s="64">
        <v>136286185</v>
      </c>
      <c r="I639" s="64">
        <v>133000000</v>
      </c>
      <c r="J639" s="63" t="s">
        <v>1315</v>
      </c>
      <c r="K639" s="63" t="s">
        <v>1322</v>
      </c>
      <c r="L639" s="63" t="s">
        <v>1611</v>
      </c>
      <c r="M639" s="63" t="s">
        <v>1649</v>
      </c>
      <c r="N639" s="63" t="s">
        <v>1581</v>
      </c>
      <c r="O639" s="63"/>
    </row>
    <row r="640" spans="1:15" ht="38.25">
      <c r="A640" s="62">
        <v>639</v>
      </c>
      <c r="B640" s="63" t="s">
        <v>1612</v>
      </c>
      <c r="C640" s="63" t="s">
        <v>1613</v>
      </c>
      <c r="D640" s="63" t="s">
        <v>1578</v>
      </c>
      <c r="E640" s="63" t="s">
        <v>1614</v>
      </c>
      <c r="F640" s="63" t="s">
        <v>1579</v>
      </c>
      <c r="G640" s="63" t="s">
        <v>1615</v>
      </c>
      <c r="H640" s="64">
        <v>410824800</v>
      </c>
      <c r="I640" s="64">
        <v>405500000</v>
      </c>
      <c r="J640" s="63" t="s">
        <v>113</v>
      </c>
      <c r="K640" s="63" t="s">
        <v>1243</v>
      </c>
      <c r="L640" s="63" t="s">
        <v>1616</v>
      </c>
      <c r="M640" s="63" t="s">
        <v>1649</v>
      </c>
      <c r="N640" s="63" t="s">
        <v>1581</v>
      </c>
      <c r="O640" s="63"/>
    </row>
    <row r="641" spans="1:15" ht="42.75">
      <c r="A641" s="53">
        <v>640</v>
      </c>
      <c r="B641" s="123" t="s">
        <v>81</v>
      </c>
      <c r="C641" s="123" t="s">
        <v>475</v>
      </c>
      <c r="D641" s="123" t="s">
        <v>1350</v>
      </c>
      <c r="E641" s="123" t="s">
        <v>707</v>
      </c>
      <c r="F641" s="123" t="s">
        <v>40</v>
      </c>
      <c r="G641" s="123" t="s">
        <v>1096</v>
      </c>
      <c r="H641" s="124">
        <v>6679404</v>
      </c>
      <c r="I641" s="124">
        <v>6512419</v>
      </c>
      <c r="J641" s="123" t="s">
        <v>1397</v>
      </c>
      <c r="K641" s="123" t="s">
        <v>617</v>
      </c>
      <c r="L641" s="123" t="s">
        <v>185</v>
      </c>
      <c r="M641" s="54" t="s">
        <v>1653</v>
      </c>
      <c r="N641" s="55" t="s">
        <v>1486</v>
      </c>
      <c r="O641" s="123"/>
    </row>
    <row r="642" spans="1:15" ht="63.75">
      <c r="A642" s="53">
        <v>641</v>
      </c>
      <c r="B642" s="123" t="s">
        <v>81</v>
      </c>
      <c r="C642" s="123" t="s">
        <v>475</v>
      </c>
      <c r="D642" s="123" t="s">
        <v>573</v>
      </c>
      <c r="E642" s="123" t="s">
        <v>1145</v>
      </c>
      <c r="F642" s="123" t="s">
        <v>40</v>
      </c>
      <c r="G642" s="123" t="s">
        <v>1096</v>
      </c>
      <c r="H642" s="124">
        <v>84934000</v>
      </c>
      <c r="I642" s="124">
        <v>82810650</v>
      </c>
      <c r="J642" s="123" t="s">
        <v>370</v>
      </c>
      <c r="K642" s="123" t="s">
        <v>697</v>
      </c>
      <c r="L642" s="123" t="s">
        <v>1263</v>
      </c>
      <c r="M642" s="54" t="s">
        <v>1653</v>
      </c>
      <c r="N642" s="55" t="s">
        <v>1487</v>
      </c>
      <c r="O642" s="123"/>
    </row>
    <row r="643" spans="1:15" ht="38.25">
      <c r="A643" s="53">
        <v>642</v>
      </c>
      <c r="B643" s="123" t="s">
        <v>81</v>
      </c>
      <c r="C643" s="123" t="s">
        <v>401</v>
      </c>
      <c r="D643" s="123" t="s">
        <v>203</v>
      </c>
      <c r="E643" s="123" t="s">
        <v>340</v>
      </c>
      <c r="F643" s="123" t="s">
        <v>40</v>
      </c>
      <c r="G643" s="123" t="s">
        <v>1096</v>
      </c>
      <c r="H643" s="124">
        <v>329698</v>
      </c>
      <c r="I643" s="124">
        <v>323104</v>
      </c>
      <c r="J643" s="123" t="s">
        <v>333</v>
      </c>
      <c r="K643" s="123" t="s">
        <v>70</v>
      </c>
      <c r="L643" s="123" t="s">
        <v>148</v>
      </c>
      <c r="M643" s="54" t="s">
        <v>1653</v>
      </c>
      <c r="N643" s="55" t="s">
        <v>1487</v>
      </c>
      <c r="O643" s="123"/>
    </row>
    <row r="644" spans="1:15" s="59" customFormat="1" ht="38.25">
      <c r="A644" s="53">
        <v>643</v>
      </c>
      <c r="B644" s="123" t="s">
        <v>81</v>
      </c>
      <c r="C644" s="123" t="s">
        <v>659</v>
      </c>
      <c r="D644" s="123" t="s">
        <v>203</v>
      </c>
      <c r="E644" s="123" t="s">
        <v>1376</v>
      </c>
      <c r="F644" s="123" t="s">
        <v>40</v>
      </c>
      <c r="G644" s="123" t="s">
        <v>1096</v>
      </c>
      <c r="H644" s="124">
        <v>332500</v>
      </c>
      <c r="I644" s="124">
        <v>332500</v>
      </c>
      <c r="J644" s="123" t="s">
        <v>1436</v>
      </c>
      <c r="K644" s="123" t="s">
        <v>1397</v>
      </c>
      <c r="L644" s="123" t="s">
        <v>466</v>
      </c>
      <c r="M644" s="54" t="s">
        <v>1653</v>
      </c>
      <c r="N644" s="55" t="s">
        <v>1487</v>
      </c>
      <c r="O644" s="123"/>
    </row>
    <row r="645" spans="1:15" ht="38.25">
      <c r="A645" s="53">
        <v>644</v>
      </c>
      <c r="B645" s="123" t="s">
        <v>81</v>
      </c>
      <c r="C645" s="123" t="s">
        <v>659</v>
      </c>
      <c r="D645" s="123" t="s">
        <v>203</v>
      </c>
      <c r="E645" s="123" t="s">
        <v>1084</v>
      </c>
      <c r="F645" s="123" t="s">
        <v>40</v>
      </c>
      <c r="G645" s="123" t="s">
        <v>1096</v>
      </c>
      <c r="H645" s="124">
        <v>609746</v>
      </c>
      <c r="I645" s="124">
        <v>609746</v>
      </c>
      <c r="J645" s="123" t="s">
        <v>1436</v>
      </c>
      <c r="K645" s="123" t="s">
        <v>1397</v>
      </c>
      <c r="L645" s="123" t="s">
        <v>466</v>
      </c>
      <c r="M645" s="54" t="s">
        <v>1653</v>
      </c>
      <c r="N645" s="55" t="s">
        <v>1487</v>
      </c>
      <c r="O645" s="123"/>
    </row>
    <row r="646" spans="1:15" s="129" customFormat="1" ht="42.75">
      <c r="A646" s="131">
        <v>645</v>
      </c>
      <c r="B646" s="132" t="s">
        <v>81</v>
      </c>
      <c r="C646" s="132" t="s">
        <v>1481</v>
      </c>
      <c r="D646" s="132" t="s">
        <v>561</v>
      </c>
      <c r="E646" s="132" t="s">
        <v>1253</v>
      </c>
      <c r="F646" s="132" t="s">
        <v>40</v>
      </c>
      <c r="G646" s="132" t="s">
        <v>983</v>
      </c>
      <c r="H646" s="133">
        <v>6026400</v>
      </c>
      <c r="I646" s="133">
        <v>5984215</v>
      </c>
      <c r="J646" s="132" t="s">
        <v>1436</v>
      </c>
      <c r="K646" s="132" t="s">
        <v>589</v>
      </c>
      <c r="L646" s="132" t="s">
        <v>608</v>
      </c>
      <c r="M646" s="128" t="s">
        <v>1659</v>
      </c>
      <c r="N646" s="128"/>
      <c r="O646" s="128" t="s">
        <v>1677</v>
      </c>
    </row>
    <row r="647" spans="1:15" s="129" customFormat="1" ht="42.75">
      <c r="A647" s="131">
        <v>646</v>
      </c>
      <c r="B647" s="132" t="s">
        <v>81</v>
      </c>
      <c r="C647" s="132" t="s">
        <v>310</v>
      </c>
      <c r="D647" s="132" t="s">
        <v>561</v>
      </c>
      <c r="E647" s="132" t="s">
        <v>176</v>
      </c>
      <c r="F647" s="132" t="s">
        <v>40</v>
      </c>
      <c r="G647" s="132" t="s">
        <v>1096</v>
      </c>
      <c r="H647" s="133">
        <v>5289747</v>
      </c>
      <c r="I647" s="133">
        <v>5289747</v>
      </c>
      <c r="J647" s="132" t="s">
        <v>507</v>
      </c>
      <c r="K647" s="132" t="s">
        <v>589</v>
      </c>
      <c r="L647" s="132" t="s">
        <v>527</v>
      </c>
      <c r="M647" s="128" t="s">
        <v>1659</v>
      </c>
      <c r="N647" s="128"/>
      <c r="O647" s="128" t="s">
        <v>1677</v>
      </c>
    </row>
    <row r="648" spans="1:15" s="75" customFormat="1" ht="38.25">
      <c r="A648" s="72">
        <v>647</v>
      </c>
      <c r="B648" s="73" t="s">
        <v>1639</v>
      </c>
      <c r="C648" s="73" t="s">
        <v>1640</v>
      </c>
      <c r="D648" s="73" t="s">
        <v>1636</v>
      </c>
      <c r="E648" s="73" t="s">
        <v>1641</v>
      </c>
      <c r="F648" s="73" t="s">
        <v>1637</v>
      </c>
      <c r="G648" s="73" t="s">
        <v>1656</v>
      </c>
      <c r="H648" s="74">
        <v>168882873</v>
      </c>
      <c r="I648" s="74">
        <v>168830000</v>
      </c>
      <c r="J648" s="73" t="s">
        <v>370</v>
      </c>
      <c r="K648" s="73" t="s">
        <v>1243</v>
      </c>
      <c r="L648" s="73" t="s">
        <v>1657</v>
      </c>
      <c r="M648" s="73" t="s">
        <v>1651</v>
      </c>
      <c r="N648" s="73" t="s">
        <v>1638</v>
      </c>
      <c r="O648" s="73"/>
    </row>
    <row r="649" spans="1:15" s="129" customFormat="1" ht="57">
      <c r="A649" s="131">
        <v>648</v>
      </c>
      <c r="B649" s="132" t="s">
        <v>535</v>
      </c>
      <c r="C649" s="132" t="s">
        <v>918</v>
      </c>
      <c r="D649" s="132" t="s">
        <v>439</v>
      </c>
      <c r="E649" s="132" t="s">
        <v>1298</v>
      </c>
      <c r="F649" s="132" t="s">
        <v>40</v>
      </c>
      <c r="G649" s="132" t="s">
        <v>1096</v>
      </c>
      <c r="H649" s="133">
        <v>1234000</v>
      </c>
      <c r="I649" s="133">
        <v>1232000</v>
      </c>
      <c r="J649" s="132" t="s">
        <v>70</v>
      </c>
      <c r="K649" s="132" t="s">
        <v>370</v>
      </c>
      <c r="L649" s="132" t="s">
        <v>1285</v>
      </c>
      <c r="M649" s="128" t="s">
        <v>1659</v>
      </c>
      <c r="N649" s="128"/>
      <c r="O649" s="128" t="s">
        <v>1660</v>
      </c>
    </row>
    <row r="650" spans="1:15" s="129" customFormat="1" ht="57">
      <c r="A650" s="131">
        <v>649</v>
      </c>
      <c r="B650" s="132" t="s">
        <v>535</v>
      </c>
      <c r="C650" s="132" t="s">
        <v>1032</v>
      </c>
      <c r="D650" s="132" t="s">
        <v>854</v>
      </c>
      <c r="E650" s="132" t="s">
        <v>1169</v>
      </c>
      <c r="F650" s="132" t="s">
        <v>40</v>
      </c>
      <c r="G650" s="132" t="s">
        <v>983</v>
      </c>
      <c r="H650" s="133">
        <v>1307020</v>
      </c>
      <c r="I650" s="133">
        <v>1307020</v>
      </c>
      <c r="J650" s="132" t="s">
        <v>1243</v>
      </c>
      <c r="K650" s="132" t="s">
        <v>1243</v>
      </c>
      <c r="L650" s="132" t="s">
        <v>412</v>
      </c>
      <c r="M650" s="128" t="s">
        <v>1659</v>
      </c>
      <c r="N650" s="128"/>
      <c r="O650" s="128" t="s">
        <v>1660</v>
      </c>
    </row>
    <row r="651" spans="1:15" ht="28.5">
      <c r="A651" s="53">
        <v>650</v>
      </c>
      <c r="B651" s="123" t="s">
        <v>226</v>
      </c>
      <c r="C651" s="123" t="s">
        <v>604</v>
      </c>
      <c r="D651" s="123" t="s">
        <v>439</v>
      </c>
      <c r="E651" s="123" t="s">
        <v>344</v>
      </c>
      <c r="F651" s="123" t="s">
        <v>40</v>
      </c>
      <c r="G651" s="123" t="s">
        <v>1096</v>
      </c>
      <c r="H651" s="124">
        <v>39653666</v>
      </c>
      <c r="I651" s="124">
        <v>38067519</v>
      </c>
      <c r="J651" s="123" t="s">
        <v>714</v>
      </c>
      <c r="K651" s="123" t="s">
        <v>1384</v>
      </c>
      <c r="L651" s="123" t="s">
        <v>1277</v>
      </c>
      <c r="M651" s="54" t="s">
        <v>1653</v>
      </c>
      <c r="N651" s="55" t="s">
        <v>1487</v>
      </c>
      <c r="O651" s="123"/>
    </row>
    <row r="652" spans="1:15" s="129" customFormat="1" ht="156.75">
      <c r="A652" s="131">
        <v>651</v>
      </c>
      <c r="B652" s="132" t="s">
        <v>226</v>
      </c>
      <c r="C652" s="132" t="s">
        <v>1273</v>
      </c>
      <c r="D652" s="132" t="s">
        <v>573</v>
      </c>
      <c r="E652" s="128" t="s">
        <v>1635</v>
      </c>
      <c r="F652" s="132" t="s">
        <v>40</v>
      </c>
      <c r="G652" s="132" t="s">
        <v>1096</v>
      </c>
      <c r="H652" s="133">
        <v>2582593</v>
      </c>
      <c r="I652" s="133">
        <v>2525897</v>
      </c>
      <c r="J652" s="132" t="s">
        <v>1436</v>
      </c>
      <c r="K652" s="132" t="s">
        <v>1011</v>
      </c>
      <c r="L652" s="132" t="s">
        <v>1484</v>
      </c>
      <c r="M652" s="128" t="s">
        <v>1644</v>
      </c>
      <c r="N652" s="132"/>
      <c r="O652" s="132" t="s">
        <v>1682</v>
      </c>
    </row>
    <row r="653" spans="1:15" ht="76.5">
      <c r="A653" s="62">
        <v>652</v>
      </c>
      <c r="B653" s="63" t="s">
        <v>1617</v>
      </c>
      <c r="C653" s="63" t="s">
        <v>1618</v>
      </c>
      <c r="D653" s="63" t="s">
        <v>1605</v>
      </c>
      <c r="E653" s="63" t="s">
        <v>1619</v>
      </c>
      <c r="F653" s="63" t="s">
        <v>1579</v>
      </c>
      <c r="G653" s="63" t="s">
        <v>1580</v>
      </c>
      <c r="H653" s="64">
        <v>150000000</v>
      </c>
      <c r="I653" s="64">
        <v>148200000</v>
      </c>
      <c r="J653" s="63" t="s">
        <v>70</v>
      </c>
      <c r="K653" s="63" t="s">
        <v>1041</v>
      </c>
      <c r="L653" s="63" t="s">
        <v>1620</v>
      </c>
      <c r="M653" s="63" t="s">
        <v>1649</v>
      </c>
      <c r="N653" s="63" t="s">
        <v>1581</v>
      </c>
      <c r="O653" s="63"/>
    </row>
    <row r="654" spans="1:15" ht="71.25">
      <c r="A654" s="62">
        <v>653</v>
      </c>
      <c r="B654" s="63" t="s">
        <v>1617</v>
      </c>
      <c r="C654" s="63" t="s">
        <v>1618</v>
      </c>
      <c r="D654" s="63" t="s">
        <v>1598</v>
      </c>
      <c r="E654" s="63" t="s">
        <v>1621</v>
      </c>
      <c r="F654" s="63" t="s">
        <v>1579</v>
      </c>
      <c r="G654" s="63" t="s">
        <v>1580</v>
      </c>
      <c r="H654" s="64">
        <v>109077762</v>
      </c>
      <c r="I654" s="64">
        <v>108730413</v>
      </c>
      <c r="J654" s="63" t="s">
        <v>370</v>
      </c>
      <c r="K654" s="63" t="s">
        <v>1243</v>
      </c>
      <c r="L654" s="63" t="s">
        <v>1622</v>
      </c>
      <c r="M654" s="63" t="s">
        <v>1649</v>
      </c>
      <c r="N654" s="63" t="s">
        <v>1652</v>
      </c>
      <c r="O654" s="63"/>
    </row>
    <row r="655" spans="1:15" ht="71.25">
      <c r="A655" s="62">
        <v>654</v>
      </c>
      <c r="B655" s="63" t="s">
        <v>1617</v>
      </c>
      <c r="C655" s="63" t="s">
        <v>1618</v>
      </c>
      <c r="D655" s="63" t="s">
        <v>1578</v>
      </c>
      <c r="E655" s="63" t="s">
        <v>1623</v>
      </c>
      <c r="F655" s="63" t="s">
        <v>1579</v>
      </c>
      <c r="G655" s="63" t="s">
        <v>1580</v>
      </c>
      <c r="H655" s="64">
        <v>182570000</v>
      </c>
      <c r="I655" s="64">
        <v>178500000</v>
      </c>
      <c r="J655" s="63" t="s">
        <v>697</v>
      </c>
      <c r="K655" s="63" t="s">
        <v>684</v>
      </c>
      <c r="L655" s="63" t="s">
        <v>1624</v>
      </c>
      <c r="M655" s="63" t="s">
        <v>1649</v>
      </c>
      <c r="N655" s="63" t="s">
        <v>1652</v>
      </c>
      <c r="O655" s="63"/>
    </row>
  </sheetData>
  <sheetProtection/>
  <printOptions/>
  <pageMargins left="0.35433070866141736" right="0.35433070866141736" top="0.3937007874015748" bottom="0.3937007874015748" header="0.5118110236220472" footer="0.5118110236220472"/>
  <pageSetup horizontalDpi="600" verticalDpi="600" orientation="landscape" paperSize="8" scale="85"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李怡萱</dc:creator>
  <cp:keywords/>
  <dc:description/>
  <cp:lastModifiedBy>7153</cp:lastModifiedBy>
  <cp:lastPrinted>2023-08-28T07:11:49Z</cp:lastPrinted>
  <dcterms:created xsi:type="dcterms:W3CDTF">2023-08-21T07:24:42Z</dcterms:created>
  <dcterms:modified xsi:type="dcterms:W3CDTF">2023-08-30T03:14:03Z</dcterms:modified>
  <cp:category/>
  <cp:version/>
  <cp:contentType/>
  <cp:contentStatus/>
</cp:coreProperties>
</file>