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activeTab="0"/>
  </bookViews>
  <sheets>
    <sheet name="查核統計表" sheetId="1" r:id="rId1"/>
    <sheet name="查核統計表 (中央)" sheetId="2" r:id="rId2"/>
    <sheet name="查核統計表(地方)" sheetId="3" r:id="rId3"/>
    <sheet name="106年度查核情形一覽表" sheetId="4" r:id="rId4"/>
    <sheet name="101年-106年各月1-5月累計查核件數統計" sheetId="5" r:id="rId5"/>
  </sheets>
  <externalReferences>
    <externalReference r:id="rId8"/>
  </externalReference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<sst xmlns="http://schemas.openxmlformats.org/spreadsheetml/2006/main" count="394" uniqueCount="101">
  <si>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</si>
  <si>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</si>
  <si>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</si>
  <si>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</si>
  <si>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</si>
  <si>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</si>
  <si>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</si>
  <si>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</si>
  <si>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</si>
  <si>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</si>
  <si>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</si>
  <si>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</si>
  <si>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</si>
  <si>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</si>
  <si>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</si>
  <si>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</si>
  <si>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</si>
  <si>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</si>
  <si>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</si>
  <si>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</si>
  <si>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</si>
  <si>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</si>
  <si>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</si>
  <si>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</si>
  <si>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</si>
  <si>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</si>
  <si>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</si>
  <si>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</si>
  <si>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</si>
  <si>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</si>
  <si>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</si>
  <si>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</si>
  <si>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</si>
  <si>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</si>
  <si>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</si>
  <si>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</si>
  <si>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</si>
  <si>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</si>
  <si>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</si>
  <si>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</si>
  <si>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</si>
  <si>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</si>
  <si>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</si>
  <si>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</si>
  <si>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</si>
  <si>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</si>
  <si>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</si>
  <si>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</si>
  <si>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</si>
  <si>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</si>
  <si>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</si>
  <si>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</si>
  <si>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</si>
  <si>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</si>
  <si>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</si>
  <si>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</si>
  <si>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</si>
  <si>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</si>
  <si>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</si>
  <si>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</si>
  <si>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</si>
  <si>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</si>
  <si>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</si>
  <si>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</si>
  <si>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</si>
  <si>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</si>
  <si>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</si>
  <si>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</si>
  <si>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</si>
  <si>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</si>
  <si>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</si>
  <si>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</si>
  <si>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</si>
  <si>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</si>
  <si>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</si>
  <si>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</si>
  <si>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</si>
  <si>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</si>
  <si>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</si>
  <si>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</si>
  <si>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</si>
  <si>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</si>
  <si>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</si>
  <si>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</si>
  <si>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</si>
  <si>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</si>
  <si>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</si>
  <si>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</si>
  <si>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</si>
  <si>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</si>
  <si>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</si>
  <si>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</si>
  <si>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</si>
  <si>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</si>
  <si>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合計</t>
  </si>
  <si>
    <t>地方機關106年度查核情形一覽表</t>
  </si>
  <si>
    <t>中央部會106年度查核情形一覽表</t>
  </si>
  <si>
    <t>中央部會工程施工查核小組辦理106年5月份工程施工查核(含複查)件數統計表</t>
  </si>
  <si>
    <t>資料時間：106年6月6日16:40</t>
  </si>
  <si>
    <t>地方機關工程施工查核小組辦理106年5月份工程施工查核(含複查)件數統計表</t>
  </si>
  <si>
    <t>統計區間：106年5月1日~106年5月31日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</si>
</sst>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中央機關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-101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-106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年各月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1-5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月累計查核件數統計表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45"/>
          <c:w val="0.963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'[1]歷年分月累計統計表(公告)'!$G$13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'[1]歷年分月累計統計表(公告)'!$B$14:$B$19</c:f>
              <c:strCache>
                <c:ptCount val="6"/>
                <c:pt idx="0">
                  <c:v>101年</c:v>
                </c:pt>
                <c:pt idx="1">
                  <c:v>102年</c:v>
                </c:pt>
                <c:pt idx="2">
                  <c:v>103年</c:v>
                </c:pt>
                <c:pt idx="3">
                  <c:v>104年</c:v>
                </c:pt>
                <c:pt idx="4">
                  <c:v>105年</c:v>
                </c:pt>
                <c:pt idx="5">
                  <c:v>106年</c:v>
                </c:pt>
              </c:strCache>
            </c:strRef>
          </c:cat>
          <c:val>
            <c:numRef>
              <c:f>'[1]歷年分月累計統計表(公告)'!$G$14:$G$19</c:f>
              <c:numCache>
                <c:ptCount val="6"/>
                <c:pt idx="0">
                  <c:v>579</c:v>
                </c:pt>
                <c:pt idx="1">
                  <c:v>496</c:v>
                </c:pt>
                <c:pt idx="2">
                  <c:v>509</c:v>
                </c:pt>
                <c:pt idx="3">
                  <c:v>494</c:v>
                </c:pt>
                <c:pt idx="4">
                  <c:v>485</c:v>
                </c:pt>
                <c:pt idx="5">
                  <c:v>518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65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地方機關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-101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-106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年各月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1-5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月累計查核件數統計表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325"/>
          <c:w val="0.963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'[1]歷年分月累計統計表(公告)'!$G$32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'[1]歷年分月累計統計表(公告)'!$B$33:$B$38</c:f>
              <c:strCache>
                <c:ptCount val="6"/>
                <c:pt idx="0">
                  <c:v>101年</c:v>
                </c:pt>
                <c:pt idx="1">
                  <c:v>102年</c:v>
                </c:pt>
                <c:pt idx="2">
                  <c:v>103年</c:v>
                </c:pt>
                <c:pt idx="3">
                  <c:v>104年</c:v>
                </c:pt>
                <c:pt idx="4">
                  <c:v>105年</c:v>
                </c:pt>
                <c:pt idx="5">
                  <c:v>106年</c:v>
                </c:pt>
              </c:strCache>
            </c:strRef>
          </c:cat>
          <c:val>
            <c:numRef>
              <c:f>'[1]歷年分月累計統計表(公告)'!$G$33:$G$38</c:f>
              <c:numCache>
                <c:ptCount val="6"/>
                <c:pt idx="0">
                  <c:v>799</c:v>
                </c:pt>
                <c:pt idx="1">
                  <c:v>816</c:v>
                </c:pt>
                <c:pt idx="2">
                  <c:v>831</c:v>
                </c:pt>
                <c:pt idx="3">
                  <c:v>754</c:v>
                </c:pt>
                <c:pt idx="4">
                  <c:v>724</c:v>
                </c:pt>
                <c:pt idx="5">
                  <c:v>742</c:v>
                </c:pt>
              </c:numCache>
            </c:numRef>
          </c:val>
        </c:ser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8</xdr:col>
      <xdr:colOff>447675</xdr:colOff>
      <xdr:row>14</xdr:row>
      <xdr:rowOff>190500</xdr:rowOff>
    </xdr:to>
    <xdr:graphicFrame>
      <xdr:nvGraphicFramePr>
        <xdr:cNvPr id="1" name="Chart 34"/>
        <xdr:cNvGraphicFramePr/>
      </xdr:nvGraphicFramePr>
      <xdr:xfrm>
        <a:off x="695325" y="257175"/>
        <a:ext cx="5238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200025</xdr:rowOff>
    </xdr:from>
    <xdr:to>
      <xdr:col>8</xdr:col>
      <xdr:colOff>438150</xdr:colOff>
      <xdr:row>31</xdr:row>
      <xdr:rowOff>0</xdr:rowOff>
    </xdr:to>
    <xdr:graphicFrame>
      <xdr:nvGraphicFramePr>
        <xdr:cNvPr id="2" name="Chart 35"/>
        <xdr:cNvGraphicFramePr/>
      </xdr:nvGraphicFramePr>
      <xdr:xfrm>
        <a:off x="685800" y="3609975"/>
        <a:ext cx="52387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24180;&#22857;&#26680;&#20844;&#21578;\1060605FB&#20844;&#21578;&#20214;&#25976;(&#22857;&#26680;&#26684;&#24335;)%20&#24118;&#20837;&#24050;&#20844;&#21578;&#25976;&#258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分月累計統計表(公告)"/>
      <sheetName val="1月統計表"/>
      <sheetName val="2月統計表"/>
      <sheetName val="3月統計表"/>
      <sheetName val="4月統計表"/>
      <sheetName val="5月統計表"/>
    </sheetNames>
    <sheetDataSet>
      <sheetData sheetId="0">
        <row r="13">
          <cell r="G13" t="str">
            <v>5月</v>
          </cell>
        </row>
        <row r="14">
          <cell r="B14" t="str">
            <v>101年</v>
          </cell>
          <cell r="G14">
            <v>579</v>
          </cell>
        </row>
        <row r="15">
          <cell r="B15" t="str">
            <v>102年</v>
          </cell>
          <cell r="G15">
            <v>496</v>
          </cell>
        </row>
        <row r="16">
          <cell r="B16" t="str">
            <v>103年</v>
          </cell>
          <cell r="G16">
            <v>509</v>
          </cell>
        </row>
        <row r="17">
          <cell r="B17" t="str">
            <v>104年</v>
          </cell>
          <cell r="G17">
            <v>494</v>
          </cell>
        </row>
        <row r="18">
          <cell r="B18" t="str">
            <v>105年</v>
          </cell>
          <cell r="G18">
            <v>485</v>
          </cell>
        </row>
        <row r="19">
          <cell r="B19" t="str">
            <v>106年</v>
          </cell>
          <cell r="G19">
            <v>518</v>
          </cell>
        </row>
        <row r="32">
          <cell r="G32" t="str">
            <v>5月</v>
          </cell>
        </row>
        <row r="33">
          <cell r="B33" t="str">
            <v>101年</v>
          </cell>
          <cell r="G33">
            <v>799</v>
          </cell>
        </row>
        <row r="34">
          <cell r="B34" t="str">
            <v>102年</v>
          </cell>
          <cell r="G34">
            <v>816</v>
          </cell>
        </row>
        <row r="35">
          <cell r="B35" t="str">
            <v>103年</v>
          </cell>
          <cell r="G35">
            <v>831</v>
          </cell>
        </row>
        <row r="36">
          <cell r="B36" t="str">
            <v>104年</v>
          </cell>
          <cell r="G36">
            <v>754</v>
          </cell>
        </row>
        <row r="37">
          <cell r="B37" t="str">
            <v>105年</v>
          </cell>
          <cell r="G37">
            <v>724</v>
          </cell>
        </row>
        <row r="38">
          <cell r="B38" t="str">
            <v>106年</v>
          </cell>
          <cell r="G38">
            <v>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2" sqref="A2:M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7.25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 customHeight="1" thickTop="1">
      <c r="A3" s="60" t="s">
        <v>3</v>
      </c>
      <c r="B3" s="62" t="s">
        <v>0</v>
      </c>
      <c r="C3" s="64" t="s">
        <v>81</v>
      </c>
      <c r="D3" s="62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5" customHeight="1">
      <c r="A4" s="61"/>
      <c r="B4" s="63"/>
      <c r="C4" s="63"/>
      <c r="D4" s="54" t="s">
        <v>5</v>
      </c>
      <c r="E4" s="63"/>
      <c r="F4" s="54" t="s">
        <v>6</v>
      </c>
      <c r="G4" s="63"/>
      <c r="H4" s="54" t="s">
        <v>7</v>
      </c>
      <c r="I4" s="63"/>
      <c r="J4" s="54" t="s">
        <v>8</v>
      </c>
      <c r="K4" s="63"/>
      <c r="L4" s="54" t="s">
        <v>9</v>
      </c>
      <c r="M4" s="55"/>
    </row>
    <row r="5" spans="1:13" ht="32.25">
      <c r="A5" s="61"/>
      <c r="B5" s="63"/>
      <c r="C5" s="6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11</v>
      </c>
      <c r="D6" s="14">
        <v>0</v>
      </c>
      <c r="E6" s="15">
        <v>0</v>
      </c>
      <c r="F6" s="14">
        <v>2</v>
      </c>
      <c r="G6" s="15">
        <v>0.182</v>
      </c>
      <c r="H6" s="14">
        <v>9</v>
      </c>
      <c r="I6" s="15">
        <v>0.818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9</v>
      </c>
      <c r="D7" s="14">
        <v>0</v>
      </c>
      <c r="E7" s="15">
        <v>0</v>
      </c>
      <c r="F7" s="14">
        <v>5</v>
      </c>
      <c r="G7" s="15">
        <v>0.556</v>
      </c>
      <c r="H7" s="14">
        <v>4</v>
      </c>
      <c r="I7" s="15">
        <v>0.444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7</v>
      </c>
      <c r="D9" s="14">
        <v>0</v>
      </c>
      <c r="E9" s="14">
        <v>0</v>
      </c>
      <c r="F9" s="14">
        <v>4</v>
      </c>
      <c r="G9" s="14">
        <v>0.571</v>
      </c>
      <c r="H9" s="14">
        <v>3</v>
      </c>
      <c r="I9" s="14">
        <v>0.429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14">
        <v>5</v>
      </c>
      <c r="B10" s="48" t="s">
        <v>58</v>
      </c>
      <c r="C10" s="14">
        <v>1</v>
      </c>
      <c r="D10" s="14">
        <v>0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" customHeight="1">
      <c r="A11" s="14">
        <v>6</v>
      </c>
      <c r="B11" s="48" t="s">
        <v>60</v>
      </c>
      <c r="C11" s="14">
        <v>5</v>
      </c>
      <c r="D11" s="14">
        <v>0</v>
      </c>
      <c r="E11" s="15">
        <v>0</v>
      </c>
      <c r="F11" s="14">
        <v>2</v>
      </c>
      <c r="G11" s="15">
        <v>0.4</v>
      </c>
      <c r="H11" s="14">
        <v>3</v>
      </c>
      <c r="I11" s="15">
        <v>0.6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14">
        <v>8</v>
      </c>
      <c r="B13" s="48" t="s">
        <v>57</v>
      </c>
      <c r="C13" s="14">
        <v>7</v>
      </c>
      <c r="D13" s="14">
        <v>0</v>
      </c>
      <c r="E13" s="15">
        <v>0</v>
      </c>
      <c r="F13" s="14">
        <v>5</v>
      </c>
      <c r="G13" s="15">
        <v>0.714</v>
      </c>
      <c r="H13" s="14">
        <v>2</v>
      </c>
      <c r="I13" s="15">
        <v>0.286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14</v>
      </c>
      <c r="D14" s="14">
        <v>0</v>
      </c>
      <c r="E14" s="14">
        <v>0</v>
      </c>
      <c r="F14" s="14">
        <v>13</v>
      </c>
      <c r="G14" s="14">
        <v>0.929</v>
      </c>
      <c r="H14" s="14">
        <v>1</v>
      </c>
      <c r="I14" s="14">
        <v>0.071</v>
      </c>
      <c r="J14" s="14">
        <v>0</v>
      </c>
      <c r="K14" s="14">
        <v>0</v>
      </c>
      <c r="L14" s="14">
        <v>0</v>
      </c>
      <c r="M14" s="14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3</v>
      </c>
      <c r="G19" s="15">
        <v>0.6</v>
      </c>
      <c r="H19" s="14">
        <v>2</v>
      </c>
      <c r="I19" s="15">
        <v>0.4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4</v>
      </c>
      <c r="D20" s="14">
        <v>0</v>
      </c>
      <c r="E20" s="15">
        <v>0</v>
      </c>
      <c r="F20" s="14">
        <v>2</v>
      </c>
      <c r="G20" s="15">
        <v>0.5</v>
      </c>
      <c r="H20" s="14">
        <v>2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2</v>
      </c>
      <c r="D23" s="14">
        <v>0</v>
      </c>
      <c r="E23" s="15">
        <v>0</v>
      </c>
      <c r="F23" s="14">
        <v>1</v>
      </c>
      <c r="G23" s="15">
        <v>0.5</v>
      </c>
      <c r="H23" s="14">
        <v>1</v>
      </c>
      <c r="I23" s="15">
        <v>0.5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6</v>
      </c>
      <c r="D25" s="14">
        <v>0</v>
      </c>
      <c r="E25" s="15">
        <v>0</v>
      </c>
      <c r="F25" s="14">
        <v>3</v>
      </c>
      <c r="G25" s="15">
        <v>0.5</v>
      </c>
      <c r="H25" s="14">
        <v>3</v>
      </c>
      <c r="I25" s="15">
        <v>0.5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15</v>
      </c>
      <c r="D26" s="14">
        <v>0</v>
      </c>
      <c r="E26" s="15">
        <v>0</v>
      </c>
      <c r="F26" s="14">
        <v>7</v>
      </c>
      <c r="G26" s="15">
        <v>0.467</v>
      </c>
      <c r="H26" s="14">
        <v>8</v>
      </c>
      <c r="I26" s="15">
        <v>0.533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8" customHeight="1">
      <c r="A30" s="14">
        <v>25</v>
      </c>
      <c r="B30" s="48" t="s">
        <v>63</v>
      </c>
      <c r="C30" s="14">
        <v>4</v>
      </c>
      <c r="D30" s="14">
        <v>0</v>
      </c>
      <c r="E30" s="14">
        <v>0</v>
      </c>
      <c r="F30" s="14">
        <v>1</v>
      </c>
      <c r="G30" s="14">
        <v>0.25</v>
      </c>
      <c r="H30" s="14">
        <v>3</v>
      </c>
      <c r="I30" s="14">
        <v>0.75</v>
      </c>
      <c r="J30" s="14">
        <v>0</v>
      </c>
      <c r="K30" s="14">
        <v>0</v>
      </c>
      <c r="L30" s="14">
        <v>0</v>
      </c>
      <c r="M30" s="14">
        <v>0</v>
      </c>
    </row>
    <row r="31" spans="1:13" ht="18" customHeight="1">
      <c r="A31" s="14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48" t="s">
        <v>92</v>
      </c>
      <c r="C32" s="14">
        <v>0</v>
      </c>
      <c r="D32" s="14">
        <v>0</v>
      </c>
      <c r="E32" s="15" t="s">
        <v>68</v>
      </c>
      <c r="F32" s="14">
        <v>0</v>
      </c>
      <c r="G32" s="15" t="s">
        <v>68</v>
      </c>
      <c r="H32" s="14">
        <v>0</v>
      </c>
      <c r="I32" s="15" t="s">
        <v>68</v>
      </c>
      <c r="J32" s="14">
        <v>0</v>
      </c>
      <c r="K32" s="15" t="s">
        <v>68</v>
      </c>
      <c r="L32" s="14">
        <v>0</v>
      </c>
      <c r="M32" s="15" t="s">
        <v>68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8" t="s">
        <v>80</v>
      </c>
      <c r="C35" s="14">
        <v>4</v>
      </c>
      <c r="D35" s="14">
        <v>0</v>
      </c>
      <c r="E35" s="14">
        <v>0</v>
      </c>
      <c r="F35" s="14">
        <v>3</v>
      </c>
      <c r="G35" s="14">
        <v>0.75</v>
      </c>
      <c r="H35" s="14">
        <v>1</v>
      </c>
      <c r="I35" s="14">
        <v>0.25</v>
      </c>
      <c r="J35" s="14">
        <v>0</v>
      </c>
      <c r="K35" s="14">
        <v>0</v>
      </c>
      <c r="L35" s="14">
        <v>0</v>
      </c>
      <c r="M35" s="14">
        <v>0</v>
      </c>
    </row>
    <row r="36" spans="1:13" ht="16.5" customHeight="1">
      <c r="A36" s="14">
        <v>31</v>
      </c>
      <c r="B36" s="48" t="s">
        <v>35</v>
      </c>
      <c r="C36" s="14">
        <v>10</v>
      </c>
      <c r="D36" s="14">
        <v>0</v>
      </c>
      <c r="E36" s="15">
        <v>0</v>
      </c>
      <c r="F36" s="14">
        <v>8</v>
      </c>
      <c r="G36" s="15">
        <v>0.8</v>
      </c>
      <c r="H36" s="14">
        <v>2</v>
      </c>
      <c r="I36" s="15">
        <v>0.2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10</v>
      </c>
      <c r="D37" s="14">
        <v>0</v>
      </c>
      <c r="E37" s="15">
        <v>0</v>
      </c>
      <c r="F37" s="14">
        <v>6</v>
      </c>
      <c r="G37" s="15">
        <v>0.6</v>
      </c>
      <c r="H37" s="14">
        <v>3</v>
      </c>
      <c r="I37" s="15">
        <v>0.3</v>
      </c>
      <c r="J37" s="14">
        <v>0</v>
      </c>
      <c r="K37" s="15">
        <v>0</v>
      </c>
      <c r="L37" s="14">
        <v>1</v>
      </c>
      <c r="M37" s="15">
        <v>0.1</v>
      </c>
    </row>
    <row r="38" spans="1:13" ht="18" customHeight="1">
      <c r="A38" s="14">
        <v>33</v>
      </c>
      <c r="B38" s="48" t="s">
        <v>59</v>
      </c>
      <c r="C38" s="14">
        <v>7</v>
      </c>
      <c r="D38" s="14">
        <v>0</v>
      </c>
      <c r="E38" s="15">
        <v>0</v>
      </c>
      <c r="F38" s="14">
        <v>1</v>
      </c>
      <c r="G38" s="15">
        <v>0.143</v>
      </c>
      <c r="H38" s="14">
        <v>6</v>
      </c>
      <c r="I38" s="15">
        <v>0.857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11</v>
      </c>
      <c r="D39" s="14">
        <v>0</v>
      </c>
      <c r="E39" s="15">
        <v>0</v>
      </c>
      <c r="F39" s="14">
        <v>6</v>
      </c>
      <c r="G39" s="15">
        <v>0.545</v>
      </c>
      <c r="H39" s="14">
        <v>5</v>
      </c>
      <c r="I39" s="15">
        <v>0.455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48" t="s">
        <v>62</v>
      </c>
      <c r="C40" s="14">
        <v>11</v>
      </c>
      <c r="D40" s="14">
        <v>0</v>
      </c>
      <c r="E40" s="15">
        <v>0</v>
      </c>
      <c r="F40" s="14">
        <v>6</v>
      </c>
      <c r="G40" s="15">
        <v>0.545</v>
      </c>
      <c r="H40" s="14">
        <v>5</v>
      </c>
      <c r="I40" s="15">
        <v>0.455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9</v>
      </c>
      <c r="D41" s="14">
        <v>0</v>
      </c>
      <c r="E41" s="15">
        <v>0</v>
      </c>
      <c r="F41" s="14">
        <v>4</v>
      </c>
      <c r="G41" s="15">
        <v>0.444</v>
      </c>
      <c r="H41" s="14">
        <v>5</v>
      </c>
      <c r="I41" s="15">
        <v>0.556</v>
      </c>
      <c r="J41" s="14">
        <v>0</v>
      </c>
      <c r="K41" s="15">
        <v>0</v>
      </c>
      <c r="L41" s="14">
        <v>0</v>
      </c>
      <c r="M41" s="15">
        <v>0</v>
      </c>
    </row>
    <row r="42" spans="1:13" ht="16.5">
      <c r="A42" s="14">
        <v>37</v>
      </c>
      <c r="B42" s="48" t="s">
        <v>24</v>
      </c>
      <c r="C42" s="14">
        <v>8</v>
      </c>
      <c r="D42" s="14">
        <v>0</v>
      </c>
      <c r="E42" s="15">
        <v>0</v>
      </c>
      <c r="F42" s="14">
        <v>1</v>
      </c>
      <c r="G42" s="15">
        <v>0.125</v>
      </c>
      <c r="H42" s="14">
        <v>7</v>
      </c>
      <c r="I42" s="15">
        <v>0.875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48" t="s">
        <v>76</v>
      </c>
      <c r="C43" s="14">
        <v>3</v>
      </c>
      <c r="D43" s="14">
        <v>0</v>
      </c>
      <c r="E43" s="14">
        <v>0</v>
      </c>
      <c r="F43" s="14">
        <v>1</v>
      </c>
      <c r="G43" s="14">
        <v>0.333</v>
      </c>
      <c r="H43" s="14">
        <v>2</v>
      </c>
      <c r="I43" s="14">
        <v>0.667</v>
      </c>
      <c r="J43" s="14">
        <v>0</v>
      </c>
      <c r="K43" s="14">
        <v>0</v>
      </c>
      <c r="L43" s="14">
        <v>0</v>
      </c>
      <c r="M43" s="14">
        <v>0</v>
      </c>
    </row>
    <row r="44" spans="1:13" ht="16.5">
      <c r="A44" s="14">
        <v>39</v>
      </c>
      <c r="B44" s="48" t="s">
        <v>25</v>
      </c>
      <c r="C44" s="14">
        <v>12</v>
      </c>
      <c r="D44" s="14">
        <v>0</v>
      </c>
      <c r="E44" s="15">
        <v>0</v>
      </c>
      <c r="F44" s="14">
        <v>5</v>
      </c>
      <c r="G44" s="15">
        <v>0.417</v>
      </c>
      <c r="H44" s="14">
        <v>7</v>
      </c>
      <c r="I44" s="15">
        <v>0.583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48" t="s">
        <v>64</v>
      </c>
      <c r="C45" s="14">
        <v>10</v>
      </c>
      <c r="D45" s="14">
        <v>0</v>
      </c>
      <c r="E45" s="14">
        <v>0</v>
      </c>
      <c r="F45" s="14">
        <v>2</v>
      </c>
      <c r="G45" s="14">
        <v>0.2</v>
      </c>
      <c r="H45" s="14">
        <v>7</v>
      </c>
      <c r="I45" s="14">
        <v>0.7</v>
      </c>
      <c r="J45" s="14">
        <v>0</v>
      </c>
      <c r="K45" s="14">
        <v>0</v>
      </c>
      <c r="L45" s="14">
        <v>1</v>
      </c>
      <c r="M45" s="14">
        <v>0.1</v>
      </c>
    </row>
    <row r="46" spans="1:13" ht="16.5">
      <c r="A46" s="14">
        <v>41</v>
      </c>
      <c r="B46" s="48" t="s">
        <v>26</v>
      </c>
      <c r="C46" s="14">
        <v>7</v>
      </c>
      <c r="D46" s="14">
        <v>0</v>
      </c>
      <c r="E46" s="14">
        <v>0</v>
      </c>
      <c r="F46" s="14">
        <v>0</v>
      </c>
      <c r="G46" s="14">
        <v>0</v>
      </c>
      <c r="H46" s="14">
        <v>6</v>
      </c>
      <c r="I46" s="14">
        <v>0.857</v>
      </c>
      <c r="J46" s="14">
        <v>0</v>
      </c>
      <c r="K46" s="14">
        <v>0</v>
      </c>
      <c r="L46" s="14">
        <v>1</v>
      </c>
      <c r="M46" s="14">
        <v>0.143</v>
      </c>
    </row>
    <row r="47" spans="1:13" ht="16.5">
      <c r="A47" s="14">
        <v>42</v>
      </c>
      <c r="B47" s="48" t="s">
        <v>27</v>
      </c>
      <c r="C47" s="14">
        <v>8</v>
      </c>
      <c r="D47" s="14">
        <v>0</v>
      </c>
      <c r="E47" s="15">
        <v>0</v>
      </c>
      <c r="F47" s="14">
        <v>4</v>
      </c>
      <c r="G47" s="15">
        <v>0.5</v>
      </c>
      <c r="H47" s="14">
        <v>4</v>
      </c>
      <c r="I47" s="15">
        <v>0.5</v>
      </c>
      <c r="J47" s="14">
        <v>0</v>
      </c>
      <c r="K47" s="15">
        <v>0</v>
      </c>
      <c r="L47" s="14">
        <v>0</v>
      </c>
      <c r="M47" s="15">
        <v>0</v>
      </c>
    </row>
    <row r="48" spans="1:13" ht="16.5">
      <c r="A48" s="14">
        <v>43</v>
      </c>
      <c r="B48" s="48" t="s">
        <v>28</v>
      </c>
      <c r="C48" s="14">
        <v>6</v>
      </c>
      <c r="D48" s="14">
        <v>0</v>
      </c>
      <c r="E48" s="15">
        <v>0</v>
      </c>
      <c r="F48" s="14">
        <v>2</v>
      </c>
      <c r="G48" s="15">
        <v>0.333</v>
      </c>
      <c r="H48" s="14">
        <v>4</v>
      </c>
      <c r="I48" s="15">
        <v>0.667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3</v>
      </c>
      <c r="G49" s="15">
        <v>0.375</v>
      </c>
      <c r="H49" s="14">
        <v>5</v>
      </c>
      <c r="I49" s="15">
        <v>0.625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48" t="s">
        <v>29</v>
      </c>
      <c r="C50" s="14">
        <v>3</v>
      </c>
      <c r="D50" s="14">
        <v>0</v>
      </c>
      <c r="E50" s="14">
        <v>0</v>
      </c>
      <c r="F50" s="14">
        <v>2</v>
      </c>
      <c r="G50" s="14">
        <v>0.667</v>
      </c>
      <c r="H50" s="14">
        <v>1</v>
      </c>
      <c r="I50" s="14">
        <v>0.333</v>
      </c>
      <c r="J50" s="14">
        <v>0</v>
      </c>
      <c r="K50" s="14">
        <v>0</v>
      </c>
      <c r="L50" s="14">
        <v>0</v>
      </c>
      <c r="M50" s="14">
        <v>0</v>
      </c>
    </row>
    <row r="51" spans="1:13" ht="16.5">
      <c r="A51" s="14">
        <v>46</v>
      </c>
      <c r="B51" s="48" t="s">
        <v>30</v>
      </c>
      <c r="C51" s="14">
        <v>13</v>
      </c>
      <c r="D51" s="14">
        <v>0</v>
      </c>
      <c r="E51" s="15">
        <v>0</v>
      </c>
      <c r="F51" s="14">
        <v>9</v>
      </c>
      <c r="G51" s="15">
        <v>0.692</v>
      </c>
      <c r="H51" s="14">
        <v>4</v>
      </c>
      <c r="I51" s="15">
        <v>0.308</v>
      </c>
      <c r="J51" s="14">
        <v>0</v>
      </c>
      <c r="K51" s="15">
        <v>0</v>
      </c>
      <c r="L51" s="14">
        <v>0</v>
      </c>
      <c r="M51" s="15">
        <v>0</v>
      </c>
    </row>
    <row r="52" spans="1:13" ht="16.5">
      <c r="A52" s="14">
        <v>47</v>
      </c>
      <c r="B52" s="48" t="s">
        <v>65</v>
      </c>
      <c r="C52" s="14">
        <v>5</v>
      </c>
      <c r="D52" s="14">
        <v>0</v>
      </c>
      <c r="E52" s="15">
        <v>0</v>
      </c>
      <c r="F52" s="14">
        <v>3</v>
      </c>
      <c r="G52" s="15">
        <v>0.6</v>
      </c>
      <c r="H52" s="14">
        <v>2</v>
      </c>
      <c r="I52" s="15">
        <v>0.4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48" t="s">
        <v>31</v>
      </c>
      <c r="C53" s="14">
        <v>4</v>
      </c>
      <c r="D53" s="14">
        <v>0</v>
      </c>
      <c r="E53" s="15">
        <v>0</v>
      </c>
      <c r="F53" s="14">
        <v>3</v>
      </c>
      <c r="G53" s="15">
        <v>0.75</v>
      </c>
      <c r="H53" s="14">
        <v>1</v>
      </c>
      <c r="I53" s="15">
        <v>0.25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48" t="s">
        <v>32</v>
      </c>
      <c r="C54" s="14">
        <v>3</v>
      </c>
      <c r="D54" s="14">
        <v>0</v>
      </c>
      <c r="E54" s="15">
        <v>0</v>
      </c>
      <c r="F54" s="14">
        <v>3</v>
      </c>
      <c r="G54" s="15">
        <v>1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5">
        <v>0</v>
      </c>
    </row>
    <row r="55" spans="1:13" ht="16.5">
      <c r="A55" s="14">
        <v>50</v>
      </c>
      <c r="B55" s="48" t="s">
        <v>33</v>
      </c>
      <c r="C55" s="14">
        <v>7</v>
      </c>
      <c r="D55" s="14">
        <v>0</v>
      </c>
      <c r="E55" s="15">
        <v>0</v>
      </c>
      <c r="F55" s="14">
        <v>2</v>
      </c>
      <c r="G55" s="15">
        <v>0.286</v>
      </c>
      <c r="H55" s="14">
        <v>5</v>
      </c>
      <c r="I55" s="15">
        <v>0.714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48" t="s">
        <v>61</v>
      </c>
      <c r="C56" s="14">
        <v>9</v>
      </c>
      <c r="D56" s="14">
        <v>0</v>
      </c>
      <c r="E56" s="14">
        <v>0</v>
      </c>
      <c r="F56" s="14">
        <v>6</v>
      </c>
      <c r="G56" s="14">
        <v>0.667</v>
      </c>
      <c r="H56" s="14">
        <v>3</v>
      </c>
      <c r="I56" s="14">
        <v>0.333</v>
      </c>
      <c r="J56" s="14">
        <v>0</v>
      </c>
      <c r="K56" s="14">
        <v>0</v>
      </c>
      <c r="L56" s="14">
        <v>0</v>
      </c>
      <c r="M56" s="14">
        <v>0</v>
      </c>
    </row>
    <row r="57" spans="1:13" ht="15.75" customHeight="1">
      <c r="A57" s="14">
        <v>52</v>
      </c>
      <c r="B57" s="48" t="s">
        <v>34</v>
      </c>
      <c r="C57" s="14">
        <v>2</v>
      </c>
      <c r="D57" s="14">
        <v>0</v>
      </c>
      <c r="E57" s="15">
        <v>0</v>
      </c>
      <c r="F57" s="14">
        <v>1</v>
      </c>
      <c r="G57" s="15">
        <v>0.5</v>
      </c>
      <c r="H57" s="14">
        <v>1</v>
      </c>
      <c r="I57" s="15">
        <v>0.5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49" t="s">
        <v>94</v>
      </c>
      <c r="C58" s="50">
        <v>260</v>
      </c>
      <c r="D58" s="50">
        <v>0</v>
      </c>
      <c r="E58" s="51">
        <v>0</v>
      </c>
      <c r="F58" s="50">
        <v>130</v>
      </c>
      <c r="G58" s="51">
        <v>0.5</v>
      </c>
      <c r="H58" s="50">
        <v>127</v>
      </c>
      <c r="I58" s="51">
        <v>0.488</v>
      </c>
      <c r="J58" s="50">
        <v>0</v>
      </c>
      <c r="K58" s="51">
        <v>0</v>
      </c>
      <c r="L58" s="50">
        <v>3</v>
      </c>
      <c r="M58" s="51">
        <v>0.012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2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6.5">
      <c r="A4" s="61"/>
      <c r="B4" s="63"/>
      <c r="C4" s="63"/>
      <c r="D4" s="54" t="s">
        <v>5</v>
      </c>
      <c r="E4" s="63"/>
      <c r="F4" s="54" t="s">
        <v>6</v>
      </c>
      <c r="G4" s="63"/>
      <c r="H4" s="54" t="s">
        <v>7</v>
      </c>
      <c r="I4" s="63"/>
      <c r="J4" s="54" t="s">
        <v>8</v>
      </c>
      <c r="K4" s="63"/>
      <c r="L4" s="54" t="s">
        <v>9</v>
      </c>
      <c r="M4" s="55"/>
    </row>
    <row r="5" spans="1:13" ht="32.25">
      <c r="A5" s="61"/>
      <c r="B5" s="63"/>
      <c r="C5" s="6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46">
        <v>1</v>
      </c>
      <c r="B6" s="48" t="s">
        <v>23</v>
      </c>
      <c r="C6" s="14">
        <v>11</v>
      </c>
      <c r="D6" s="14">
        <v>0</v>
      </c>
      <c r="E6" s="15">
        <v>0</v>
      </c>
      <c r="F6" s="14">
        <v>2</v>
      </c>
      <c r="G6" s="15">
        <v>0.182</v>
      </c>
      <c r="H6" s="14">
        <v>9</v>
      </c>
      <c r="I6" s="15">
        <v>0.818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9</v>
      </c>
      <c r="D7" s="14">
        <v>0</v>
      </c>
      <c r="E7" s="15">
        <v>0</v>
      </c>
      <c r="F7" s="14">
        <v>5</v>
      </c>
      <c r="G7" s="15">
        <v>0.556</v>
      </c>
      <c r="H7" s="14">
        <v>4</v>
      </c>
      <c r="I7" s="15">
        <v>0.444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7</v>
      </c>
      <c r="D9" s="14">
        <v>0</v>
      </c>
      <c r="E9" s="14">
        <v>0</v>
      </c>
      <c r="F9" s="14">
        <v>4</v>
      </c>
      <c r="G9" s="14">
        <v>0.571</v>
      </c>
      <c r="H9" s="14">
        <v>3</v>
      </c>
      <c r="I9" s="14">
        <v>0.429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46">
        <v>5</v>
      </c>
      <c r="B10" s="48" t="s">
        <v>58</v>
      </c>
      <c r="C10" s="14">
        <v>1</v>
      </c>
      <c r="D10" s="14">
        <v>0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" customHeight="1">
      <c r="A11" s="46">
        <v>6</v>
      </c>
      <c r="B11" s="48" t="s">
        <v>60</v>
      </c>
      <c r="C11" s="14">
        <v>5</v>
      </c>
      <c r="D11" s="14">
        <v>0</v>
      </c>
      <c r="E11" s="15">
        <v>0</v>
      </c>
      <c r="F11" s="14">
        <v>2</v>
      </c>
      <c r="G11" s="15">
        <v>0.4</v>
      </c>
      <c r="H11" s="14">
        <v>3</v>
      </c>
      <c r="I11" s="15">
        <v>0.6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46">
        <v>8</v>
      </c>
      <c r="B13" s="48" t="s">
        <v>57</v>
      </c>
      <c r="C13" s="14">
        <v>7</v>
      </c>
      <c r="D13" s="14">
        <v>0</v>
      </c>
      <c r="E13" s="15">
        <v>0</v>
      </c>
      <c r="F13" s="14">
        <v>5</v>
      </c>
      <c r="G13" s="15">
        <v>0.714</v>
      </c>
      <c r="H13" s="14">
        <v>2</v>
      </c>
      <c r="I13" s="15">
        <v>0.286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14</v>
      </c>
      <c r="D14" s="14">
        <v>0</v>
      </c>
      <c r="E14" s="14">
        <v>0</v>
      </c>
      <c r="F14" s="14">
        <v>13</v>
      </c>
      <c r="G14" s="14">
        <v>0.929</v>
      </c>
      <c r="H14" s="14">
        <v>1</v>
      </c>
      <c r="I14" s="14">
        <v>0.071</v>
      </c>
      <c r="J14" s="14">
        <v>0</v>
      </c>
      <c r="K14" s="14">
        <v>0</v>
      </c>
      <c r="L14" s="14">
        <v>0</v>
      </c>
      <c r="M14" s="14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6.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46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3</v>
      </c>
      <c r="G19" s="15">
        <v>0.6</v>
      </c>
      <c r="H19" s="14">
        <v>2</v>
      </c>
      <c r="I19" s="15">
        <v>0.4</v>
      </c>
      <c r="J19" s="14">
        <v>0</v>
      </c>
      <c r="K19" s="15">
        <v>0</v>
      </c>
      <c r="L19" s="14">
        <v>0</v>
      </c>
      <c r="M19" s="15">
        <v>0</v>
      </c>
    </row>
    <row r="20" spans="1:13" ht="16.5">
      <c r="A20" s="46">
        <v>15</v>
      </c>
      <c r="B20" s="48" t="s">
        <v>88</v>
      </c>
      <c r="C20" s="14">
        <v>4</v>
      </c>
      <c r="D20" s="14">
        <v>0</v>
      </c>
      <c r="E20" s="15">
        <v>0</v>
      </c>
      <c r="F20" s="14">
        <v>2</v>
      </c>
      <c r="G20" s="15">
        <v>0.5</v>
      </c>
      <c r="H20" s="14">
        <v>2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6.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2</v>
      </c>
      <c r="D23" s="14">
        <v>0</v>
      </c>
      <c r="E23" s="15">
        <v>0</v>
      </c>
      <c r="F23" s="14">
        <v>1</v>
      </c>
      <c r="G23" s="15">
        <v>0.5</v>
      </c>
      <c r="H23" s="14">
        <v>1</v>
      </c>
      <c r="I23" s="15">
        <v>0.5</v>
      </c>
      <c r="J23" s="14">
        <v>0</v>
      </c>
      <c r="K23" s="15">
        <v>0</v>
      </c>
      <c r="L23" s="14">
        <v>0</v>
      </c>
      <c r="M23" s="15">
        <v>0</v>
      </c>
    </row>
    <row r="24" spans="1:13" ht="16.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46">
        <v>20</v>
      </c>
      <c r="B25" s="48" t="s">
        <v>82</v>
      </c>
      <c r="C25" s="14">
        <v>6</v>
      </c>
      <c r="D25" s="14">
        <v>0</v>
      </c>
      <c r="E25" s="15">
        <v>0</v>
      </c>
      <c r="F25" s="14">
        <v>3</v>
      </c>
      <c r="G25" s="15">
        <v>0.5</v>
      </c>
      <c r="H25" s="14">
        <v>3</v>
      </c>
      <c r="I25" s="15">
        <v>0.5</v>
      </c>
      <c r="J25" s="14">
        <v>0</v>
      </c>
      <c r="K25" s="15">
        <v>0</v>
      </c>
      <c r="L25" s="14">
        <v>0</v>
      </c>
      <c r="M25" s="15">
        <v>0</v>
      </c>
    </row>
    <row r="26" spans="1:13" ht="16.5">
      <c r="A26" s="46">
        <v>21</v>
      </c>
      <c r="B26" s="48" t="s">
        <v>22</v>
      </c>
      <c r="C26" s="14">
        <v>15</v>
      </c>
      <c r="D26" s="14">
        <v>0</v>
      </c>
      <c r="E26" s="15">
        <v>0</v>
      </c>
      <c r="F26" s="14">
        <v>7</v>
      </c>
      <c r="G26" s="15">
        <v>0.467</v>
      </c>
      <c r="H26" s="14">
        <v>8</v>
      </c>
      <c r="I26" s="15">
        <v>0.533</v>
      </c>
      <c r="J26" s="14">
        <v>0</v>
      </c>
      <c r="K26" s="15">
        <v>0</v>
      </c>
      <c r="L26" s="14">
        <v>0</v>
      </c>
      <c r="M26" s="15">
        <v>0</v>
      </c>
    </row>
    <row r="27" spans="1:13" ht="16.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6.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6.5">
      <c r="A29" s="46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6.5">
      <c r="A30" s="46">
        <v>25</v>
      </c>
      <c r="B30" s="48" t="s">
        <v>63</v>
      </c>
      <c r="C30" s="14">
        <v>4</v>
      </c>
      <c r="D30" s="14">
        <v>0</v>
      </c>
      <c r="E30" s="14">
        <v>0</v>
      </c>
      <c r="F30" s="14">
        <v>1</v>
      </c>
      <c r="G30" s="14">
        <v>0.25</v>
      </c>
      <c r="H30" s="14">
        <v>3</v>
      </c>
      <c r="I30" s="14">
        <v>0.75</v>
      </c>
      <c r="J30" s="14">
        <v>0</v>
      </c>
      <c r="K30" s="14">
        <v>0</v>
      </c>
      <c r="L30" s="14">
        <v>0</v>
      </c>
      <c r="M30" s="14">
        <v>0</v>
      </c>
    </row>
    <row r="31" spans="1:13" ht="16.5">
      <c r="A31" s="46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6.5">
      <c r="A32" s="46">
        <v>27</v>
      </c>
      <c r="B32" s="48" t="s">
        <v>92</v>
      </c>
      <c r="C32" s="14">
        <v>0</v>
      </c>
      <c r="D32" s="14">
        <v>0</v>
      </c>
      <c r="E32" s="15" t="s">
        <v>68</v>
      </c>
      <c r="F32" s="14">
        <v>0</v>
      </c>
      <c r="G32" s="15" t="s">
        <v>68</v>
      </c>
      <c r="H32" s="14">
        <v>0</v>
      </c>
      <c r="I32" s="15" t="s">
        <v>68</v>
      </c>
      <c r="J32" s="14">
        <v>0</v>
      </c>
      <c r="K32" s="15" t="s">
        <v>68</v>
      </c>
      <c r="L32" s="14">
        <v>0</v>
      </c>
      <c r="M32" s="15" t="s">
        <v>68</v>
      </c>
    </row>
    <row r="33" spans="1:13" ht="16.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6.5">
      <c r="A34" s="46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6.5">
      <c r="A35" s="46">
        <v>30</v>
      </c>
      <c r="B35" s="48" t="s">
        <v>80</v>
      </c>
      <c r="C35" s="14">
        <v>4</v>
      </c>
      <c r="D35" s="14">
        <v>0</v>
      </c>
      <c r="E35" s="14">
        <v>0</v>
      </c>
      <c r="F35" s="14">
        <v>3</v>
      </c>
      <c r="G35" s="14">
        <v>0.75</v>
      </c>
      <c r="H35" s="14">
        <v>1</v>
      </c>
      <c r="I35" s="14">
        <v>0.25</v>
      </c>
      <c r="J35" s="14">
        <v>0</v>
      </c>
      <c r="K35" s="14">
        <v>0</v>
      </c>
      <c r="L35" s="14">
        <v>0</v>
      </c>
      <c r="M35" s="14">
        <v>0</v>
      </c>
    </row>
    <row r="36" spans="1:13" ht="17.25" thickBot="1">
      <c r="A36" s="40"/>
      <c r="B36" s="41" t="s">
        <v>84</v>
      </c>
      <c r="C36" s="34">
        <f>SUM(C6:C35)</f>
        <v>94</v>
      </c>
      <c r="D36" s="34">
        <v>0</v>
      </c>
      <c r="E36" s="35">
        <f>D36/C36</f>
        <v>0</v>
      </c>
      <c r="F36" s="34">
        <f>SUM(F6:F35)</f>
        <v>52</v>
      </c>
      <c r="G36" s="35">
        <f>F36/C36</f>
        <v>0.5531914893617021</v>
      </c>
      <c r="H36" s="34">
        <f>SUM(H6:H35)</f>
        <v>42</v>
      </c>
      <c r="I36" s="35">
        <f>H36/C36</f>
        <v>0.44680851063829785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7.2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56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7.2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6.5">
      <c r="A4" s="61"/>
      <c r="B4" s="63"/>
      <c r="C4" s="63"/>
      <c r="D4" s="54" t="s">
        <v>5</v>
      </c>
      <c r="E4" s="63"/>
      <c r="F4" s="54" t="s">
        <v>6</v>
      </c>
      <c r="G4" s="63"/>
      <c r="H4" s="54" t="s">
        <v>7</v>
      </c>
      <c r="I4" s="63"/>
      <c r="J4" s="54" t="s">
        <v>8</v>
      </c>
      <c r="K4" s="63"/>
      <c r="L4" s="54" t="s">
        <v>9</v>
      </c>
      <c r="M4" s="55"/>
    </row>
    <row r="5" spans="1:13" ht="32.25">
      <c r="A5" s="61"/>
      <c r="B5" s="63"/>
      <c r="C5" s="6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10</v>
      </c>
      <c r="D6" s="14">
        <v>0</v>
      </c>
      <c r="E6" s="15">
        <v>0</v>
      </c>
      <c r="F6" s="14">
        <v>8</v>
      </c>
      <c r="G6" s="15">
        <v>0.8</v>
      </c>
      <c r="H6" s="14">
        <v>2</v>
      </c>
      <c r="I6" s="15">
        <v>0.2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10</v>
      </c>
      <c r="D7" s="14">
        <v>0</v>
      </c>
      <c r="E7" s="15">
        <v>0</v>
      </c>
      <c r="F7" s="14">
        <v>6</v>
      </c>
      <c r="G7" s="15">
        <v>0.6</v>
      </c>
      <c r="H7" s="14">
        <v>3</v>
      </c>
      <c r="I7" s="15">
        <v>0.3</v>
      </c>
      <c r="J7" s="14">
        <v>0</v>
      </c>
      <c r="K7" s="15">
        <v>0</v>
      </c>
      <c r="L7" s="14">
        <v>1</v>
      </c>
      <c r="M7" s="15">
        <v>0.1</v>
      </c>
    </row>
    <row r="8" spans="1:13" ht="18" customHeight="1">
      <c r="A8" s="16">
        <v>3</v>
      </c>
      <c r="B8" s="48" t="s">
        <v>59</v>
      </c>
      <c r="C8" s="14">
        <v>7</v>
      </c>
      <c r="D8" s="14">
        <v>0</v>
      </c>
      <c r="E8" s="15">
        <v>0</v>
      </c>
      <c r="F8" s="14">
        <v>1</v>
      </c>
      <c r="G8" s="15">
        <v>0.143</v>
      </c>
      <c r="H8" s="14">
        <v>6</v>
      </c>
      <c r="I8" s="15">
        <v>0.857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11</v>
      </c>
      <c r="D9" s="14">
        <v>0</v>
      </c>
      <c r="E9" s="15">
        <v>0</v>
      </c>
      <c r="F9" s="14">
        <v>6</v>
      </c>
      <c r="G9" s="15">
        <v>0.545</v>
      </c>
      <c r="H9" s="14">
        <v>5</v>
      </c>
      <c r="I9" s="15">
        <v>0.455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11</v>
      </c>
      <c r="D10" s="14">
        <v>0</v>
      </c>
      <c r="E10" s="15">
        <v>0</v>
      </c>
      <c r="F10" s="14">
        <v>6</v>
      </c>
      <c r="G10" s="15">
        <v>0.545</v>
      </c>
      <c r="H10" s="14">
        <v>5</v>
      </c>
      <c r="I10" s="15">
        <v>0.455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9</v>
      </c>
      <c r="D11" s="14">
        <v>0</v>
      </c>
      <c r="E11" s="15">
        <v>0</v>
      </c>
      <c r="F11" s="14">
        <v>4</v>
      </c>
      <c r="G11" s="15">
        <v>0.444</v>
      </c>
      <c r="H11" s="14">
        <v>5</v>
      </c>
      <c r="I11" s="15">
        <v>0.556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8</v>
      </c>
      <c r="D12" s="14">
        <v>0</v>
      </c>
      <c r="E12" s="15">
        <v>0</v>
      </c>
      <c r="F12" s="14">
        <v>1</v>
      </c>
      <c r="G12" s="15">
        <v>0.125</v>
      </c>
      <c r="H12" s="14">
        <v>7</v>
      </c>
      <c r="I12" s="15">
        <v>0.875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3</v>
      </c>
      <c r="D13" s="14">
        <v>0</v>
      </c>
      <c r="E13" s="14">
        <v>0</v>
      </c>
      <c r="F13" s="14">
        <v>1</v>
      </c>
      <c r="G13" s="14">
        <v>0.333</v>
      </c>
      <c r="H13" s="14">
        <v>2</v>
      </c>
      <c r="I13" s="14">
        <v>0.667</v>
      </c>
      <c r="J13" s="14">
        <v>0</v>
      </c>
      <c r="K13" s="14">
        <v>0</v>
      </c>
      <c r="L13" s="14">
        <v>0</v>
      </c>
      <c r="M13" s="14">
        <v>0</v>
      </c>
    </row>
    <row r="14" spans="1:13" ht="18" customHeight="1">
      <c r="A14" s="16">
        <v>9</v>
      </c>
      <c r="B14" s="48" t="s">
        <v>25</v>
      </c>
      <c r="C14" s="14">
        <v>12</v>
      </c>
      <c r="D14" s="14">
        <v>0</v>
      </c>
      <c r="E14" s="15">
        <v>0</v>
      </c>
      <c r="F14" s="14">
        <v>5</v>
      </c>
      <c r="G14" s="15">
        <v>0.417</v>
      </c>
      <c r="H14" s="14">
        <v>7</v>
      </c>
      <c r="I14" s="15">
        <v>0.583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10</v>
      </c>
      <c r="D15" s="14">
        <v>0</v>
      </c>
      <c r="E15" s="14">
        <v>0</v>
      </c>
      <c r="F15" s="14">
        <v>2</v>
      </c>
      <c r="G15" s="14">
        <v>0.2</v>
      </c>
      <c r="H15" s="14">
        <v>7</v>
      </c>
      <c r="I15" s="14">
        <v>0.7</v>
      </c>
      <c r="J15" s="14">
        <v>0</v>
      </c>
      <c r="K15" s="14">
        <v>0</v>
      </c>
      <c r="L15" s="14">
        <v>1</v>
      </c>
      <c r="M15" s="14">
        <v>0.1</v>
      </c>
    </row>
    <row r="16" spans="1:13" ht="18" customHeight="1">
      <c r="A16" s="16">
        <v>11</v>
      </c>
      <c r="B16" s="48" t="s">
        <v>26</v>
      </c>
      <c r="C16" s="14">
        <v>7</v>
      </c>
      <c r="D16" s="14">
        <v>0</v>
      </c>
      <c r="E16" s="14">
        <v>0</v>
      </c>
      <c r="F16" s="14">
        <v>0</v>
      </c>
      <c r="G16" s="14">
        <v>0</v>
      </c>
      <c r="H16" s="14">
        <v>6</v>
      </c>
      <c r="I16" s="14">
        <v>0.857</v>
      </c>
      <c r="J16" s="14">
        <v>0</v>
      </c>
      <c r="K16" s="14">
        <v>0</v>
      </c>
      <c r="L16" s="14">
        <v>1</v>
      </c>
      <c r="M16" s="14">
        <v>0.143</v>
      </c>
    </row>
    <row r="17" spans="1:13" ht="18" customHeight="1">
      <c r="A17" s="16">
        <v>12</v>
      </c>
      <c r="B17" s="48" t="s">
        <v>27</v>
      </c>
      <c r="C17" s="14">
        <v>8</v>
      </c>
      <c r="D17" s="14">
        <v>0</v>
      </c>
      <c r="E17" s="15">
        <v>0</v>
      </c>
      <c r="F17" s="14">
        <v>4</v>
      </c>
      <c r="G17" s="15">
        <v>0.5</v>
      </c>
      <c r="H17" s="14">
        <v>4</v>
      </c>
      <c r="I17" s="15">
        <v>0.5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6</v>
      </c>
      <c r="D18" s="14">
        <v>0</v>
      </c>
      <c r="E18" s="15">
        <v>0</v>
      </c>
      <c r="F18" s="14">
        <v>2</v>
      </c>
      <c r="G18" s="15">
        <v>0.333</v>
      </c>
      <c r="H18" s="14">
        <v>4</v>
      </c>
      <c r="I18" s="15">
        <v>0.667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3</v>
      </c>
      <c r="G19" s="15">
        <v>0.375</v>
      </c>
      <c r="H19" s="14">
        <v>5</v>
      </c>
      <c r="I19" s="15">
        <v>0.625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3</v>
      </c>
      <c r="D20" s="14">
        <v>0</v>
      </c>
      <c r="E20" s="14">
        <v>0</v>
      </c>
      <c r="F20" s="14">
        <v>2</v>
      </c>
      <c r="G20" s="14">
        <v>0.667</v>
      </c>
      <c r="H20" s="14">
        <v>1</v>
      </c>
      <c r="I20" s="14">
        <v>0.333</v>
      </c>
      <c r="J20" s="14">
        <v>0</v>
      </c>
      <c r="K20" s="14">
        <v>0</v>
      </c>
      <c r="L20" s="14">
        <v>0</v>
      </c>
      <c r="M20" s="14">
        <v>0</v>
      </c>
    </row>
    <row r="21" spans="1:13" ht="18" customHeight="1">
      <c r="A21" s="16">
        <v>16</v>
      </c>
      <c r="B21" s="48" t="s">
        <v>30</v>
      </c>
      <c r="C21" s="14">
        <v>13</v>
      </c>
      <c r="D21" s="14">
        <v>0</v>
      </c>
      <c r="E21" s="15">
        <v>0</v>
      </c>
      <c r="F21" s="14">
        <v>9</v>
      </c>
      <c r="G21" s="15">
        <v>0.692</v>
      </c>
      <c r="H21" s="14">
        <v>4</v>
      </c>
      <c r="I21" s="15">
        <v>0.308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8" t="s">
        <v>65</v>
      </c>
      <c r="C22" s="14">
        <v>5</v>
      </c>
      <c r="D22" s="14">
        <v>0</v>
      </c>
      <c r="E22" s="15">
        <v>0</v>
      </c>
      <c r="F22" s="14">
        <v>3</v>
      </c>
      <c r="G22" s="15">
        <v>0.6</v>
      </c>
      <c r="H22" s="14">
        <v>2</v>
      </c>
      <c r="I22" s="15">
        <v>0.4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4</v>
      </c>
      <c r="D23" s="14">
        <v>0</v>
      </c>
      <c r="E23" s="15">
        <v>0</v>
      </c>
      <c r="F23" s="14">
        <v>3</v>
      </c>
      <c r="G23" s="15">
        <v>0.75</v>
      </c>
      <c r="H23" s="14">
        <v>1</v>
      </c>
      <c r="I23" s="15">
        <v>0.25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3</v>
      </c>
      <c r="D24" s="14">
        <v>0</v>
      </c>
      <c r="E24" s="15">
        <v>0</v>
      </c>
      <c r="F24" s="14">
        <v>3</v>
      </c>
      <c r="G24" s="15">
        <v>1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7</v>
      </c>
      <c r="D25" s="14">
        <v>0</v>
      </c>
      <c r="E25" s="15">
        <v>0</v>
      </c>
      <c r="F25" s="14">
        <v>2</v>
      </c>
      <c r="G25" s="15">
        <v>0.286</v>
      </c>
      <c r="H25" s="14">
        <v>5</v>
      </c>
      <c r="I25" s="15">
        <v>0.714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9</v>
      </c>
      <c r="D26" s="14">
        <v>0</v>
      </c>
      <c r="E26" s="14">
        <v>0</v>
      </c>
      <c r="F26" s="14">
        <v>6</v>
      </c>
      <c r="G26" s="14">
        <v>0.667</v>
      </c>
      <c r="H26" s="14">
        <v>3</v>
      </c>
      <c r="I26" s="14">
        <v>0.333</v>
      </c>
      <c r="J26" s="14">
        <v>0</v>
      </c>
      <c r="K26" s="14">
        <v>0</v>
      </c>
      <c r="L26" s="14">
        <v>0</v>
      </c>
      <c r="M26" s="14">
        <v>0</v>
      </c>
    </row>
    <row r="27" spans="1:13" ht="15" customHeight="1">
      <c r="A27" s="16">
        <v>22</v>
      </c>
      <c r="B27" s="48" t="s">
        <v>34</v>
      </c>
      <c r="C27" s="14">
        <v>2</v>
      </c>
      <c r="D27" s="14">
        <v>0</v>
      </c>
      <c r="E27" s="15">
        <v>0</v>
      </c>
      <c r="F27" s="14">
        <v>1</v>
      </c>
      <c r="G27" s="15">
        <v>0.5</v>
      </c>
      <c r="H27" s="14">
        <v>1</v>
      </c>
      <c r="I27" s="15">
        <v>0.5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17"/>
      <c r="B28" s="18" t="s">
        <v>77</v>
      </c>
      <c r="C28" s="38">
        <f>SUM(C6:C27)</f>
        <v>166</v>
      </c>
      <c r="D28" s="38">
        <f>SUM(D6:D27)</f>
        <v>0</v>
      </c>
      <c r="E28" s="39">
        <f>SUM(E6:E27)</f>
        <v>0</v>
      </c>
      <c r="F28" s="38">
        <f>SUM(F6:F27)</f>
        <v>78</v>
      </c>
      <c r="G28" s="39">
        <f>F28/C28</f>
        <v>0.46987951807228917</v>
      </c>
      <c r="H28" s="38">
        <f>SUM(H6:H27)</f>
        <v>85</v>
      </c>
      <c r="I28" s="39">
        <f>H28/C28</f>
        <v>0.5120481927710844</v>
      </c>
      <c r="J28" s="38">
        <f>SUM(J6:J27)</f>
        <v>0</v>
      </c>
      <c r="K28" s="39">
        <f>J28/C28</f>
        <v>0</v>
      </c>
      <c r="L28" s="38">
        <f>SUM(L6:L27)</f>
        <v>3</v>
      </c>
      <c r="M28" s="39">
        <f>L28/C28</f>
        <v>0.018072289156626505</v>
      </c>
    </row>
    <row r="29" ht="16.5">
      <c r="G29" s="10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8" sqref="A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7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.5" customHeight="1">
      <c r="A2" s="70" t="s">
        <v>0</v>
      </c>
      <c r="B2" s="73" t="s">
        <v>53</v>
      </c>
      <c r="C2" s="76" t="s">
        <v>4</v>
      </c>
      <c r="D2" s="77"/>
      <c r="E2" s="77"/>
      <c r="F2" s="77"/>
      <c r="G2" s="77"/>
      <c r="H2" s="77"/>
      <c r="I2" s="77"/>
      <c r="J2" s="77"/>
      <c r="K2" s="77"/>
      <c r="L2" s="78"/>
    </row>
    <row r="3" spans="1:12" ht="16.5">
      <c r="A3" s="71"/>
      <c r="B3" s="63"/>
      <c r="C3" s="54" t="s">
        <v>5</v>
      </c>
      <c r="D3" s="63"/>
      <c r="E3" s="54" t="s">
        <v>6</v>
      </c>
      <c r="F3" s="63"/>
      <c r="G3" s="54" t="s">
        <v>7</v>
      </c>
      <c r="H3" s="63"/>
      <c r="I3" s="54" t="s">
        <v>8</v>
      </c>
      <c r="J3" s="75"/>
      <c r="K3" s="79" t="s">
        <v>48</v>
      </c>
      <c r="L3" s="80"/>
    </row>
    <row r="4" spans="1:12" ht="33">
      <c r="A4" s="72"/>
      <c r="B4" s="74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6.5">
      <c r="A5" s="7" t="s">
        <v>37</v>
      </c>
      <c r="B5" s="47">
        <v>49</v>
      </c>
      <c r="C5" s="47">
        <v>0</v>
      </c>
      <c r="D5" s="36">
        <v>0</v>
      </c>
      <c r="E5" s="47">
        <v>33</v>
      </c>
      <c r="F5" s="36">
        <v>0.673469387755102</v>
      </c>
      <c r="G5" s="47">
        <v>15</v>
      </c>
      <c r="H5" s="36">
        <v>0.30612244897959184</v>
      </c>
      <c r="I5" s="47">
        <v>1</v>
      </c>
      <c r="J5" s="36">
        <v>0.02040816326530612</v>
      </c>
      <c r="K5" s="47">
        <v>0</v>
      </c>
      <c r="L5" s="36">
        <v>0</v>
      </c>
    </row>
    <row r="6" spans="1:12" ht="16.5">
      <c r="A6" s="6" t="s">
        <v>38</v>
      </c>
      <c r="B6" s="43">
        <v>113</v>
      </c>
      <c r="C6" s="43">
        <v>0</v>
      </c>
      <c r="D6" s="42">
        <v>0</v>
      </c>
      <c r="E6" s="43">
        <v>68</v>
      </c>
      <c r="F6" s="42">
        <v>0.6017699115044248</v>
      </c>
      <c r="G6" s="43">
        <v>45</v>
      </c>
      <c r="H6" s="42">
        <v>0.39823008849557523</v>
      </c>
      <c r="I6" s="43">
        <v>0</v>
      </c>
      <c r="J6" s="42">
        <v>0</v>
      </c>
      <c r="K6" s="43">
        <v>0</v>
      </c>
      <c r="L6" s="42">
        <v>0</v>
      </c>
    </row>
    <row r="7" spans="1:12" ht="16.5">
      <c r="A7" s="6" t="s">
        <v>39</v>
      </c>
      <c r="B7" s="23">
        <v>141</v>
      </c>
      <c r="C7" s="23">
        <v>0</v>
      </c>
      <c r="D7" s="24">
        <v>0</v>
      </c>
      <c r="E7" s="23">
        <v>103</v>
      </c>
      <c r="F7" s="24">
        <v>0.7304964539007093</v>
      </c>
      <c r="G7" s="23">
        <v>38</v>
      </c>
      <c r="H7" s="24">
        <v>0.2695035460992908</v>
      </c>
      <c r="I7" s="23">
        <v>0</v>
      </c>
      <c r="J7" s="24">
        <v>0</v>
      </c>
      <c r="K7" s="23">
        <v>0</v>
      </c>
      <c r="L7" s="24">
        <v>0</v>
      </c>
    </row>
    <row r="8" spans="1:12" ht="16.5">
      <c r="A8" s="6" t="s">
        <v>36</v>
      </c>
      <c r="B8" s="23">
        <v>121</v>
      </c>
      <c r="C8" s="23">
        <v>0</v>
      </c>
      <c r="D8" s="24">
        <v>0</v>
      </c>
      <c r="E8" s="23">
        <v>80</v>
      </c>
      <c r="F8" s="24">
        <v>0.6611570247933884</v>
      </c>
      <c r="G8" s="23">
        <v>41</v>
      </c>
      <c r="H8" s="24">
        <v>0.33884297520661155</v>
      </c>
      <c r="I8" s="23">
        <v>0</v>
      </c>
      <c r="J8" s="24">
        <v>0</v>
      </c>
      <c r="K8" s="23">
        <v>0</v>
      </c>
      <c r="L8" s="24">
        <v>0</v>
      </c>
    </row>
    <row r="9" spans="1:12" ht="16.5">
      <c r="A9" s="6" t="s">
        <v>40</v>
      </c>
      <c r="B9" s="20">
        <v>94</v>
      </c>
      <c r="C9" s="21">
        <v>0</v>
      </c>
      <c r="D9" s="22">
        <v>0</v>
      </c>
      <c r="E9" s="21">
        <v>52</v>
      </c>
      <c r="F9" s="36">
        <v>0.5531914893617021</v>
      </c>
      <c r="G9" s="21">
        <v>42</v>
      </c>
      <c r="H9" s="36">
        <v>0.44680851063829785</v>
      </c>
      <c r="I9" s="21">
        <v>0</v>
      </c>
      <c r="J9" s="36">
        <v>0</v>
      </c>
      <c r="K9" s="21">
        <v>0</v>
      </c>
      <c r="L9" s="37">
        <v>0</v>
      </c>
    </row>
    <row r="10" spans="1:12" ht="16.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6.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6.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6.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6.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6.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7.2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7.25" thickBot="1">
      <c r="A17" s="8" t="s">
        <v>54</v>
      </c>
      <c r="B17" s="30">
        <f>SUM(B5:B16)</f>
        <v>518</v>
      </c>
      <c r="C17" s="30">
        <f>SUM(C5:C16)</f>
        <v>0</v>
      </c>
      <c r="D17" s="31">
        <f>C17/B17*100</f>
        <v>0</v>
      </c>
      <c r="E17" s="30">
        <f>SUM(E5:E16)</f>
        <v>336</v>
      </c>
      <c r="F17" s="31">
        <f>E17/B17</f>
        <v>0.6486486486486487</v>
      </c>
      <c r="G17" s="30">
        <f>SUM(G5:G16)</f>
        <v>181</v>
      </c>
      <c r="H17" s="31">
        <f>G17/B17</f>
        <v>0.34942084942084944</v>
      </c>
      <c r="I17" s="30">
        <f>SUM(I5:I16)</f>
        <v>1</v>
      </c>
      <c r="J17" s="32">
        <f>I17/B17</f>
        <v>0.0019305019305019305</v>
      </c>
      <c r="K17" s="30">
        <f>SUM(K5:K16)</f>
        <v>0</v>
      </c>
      <c r="L17" s="33">
        <f>K17/B17</f>
        <v>0</v>
      </c>
    </row>
    <row r="18" spans="11:12" ht="16.5">
      <c r="K18" s="9"/>
      <c r="L18" s="9" t="s">
        <v>98</v>
      </c>
    </row>
    <row r="21" spans="1:12" ht="41.25" customHeight="1" thickBot="1">
      <c r="A21" s="67" t="s">
        <v>95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6.5" customHeight="1">
      <c r="A22" s="70" t="s">
        <v>0</v>
      </c>
      <c r="B22" s="73" t="s">
        <v>53</v>
      </c>
      <c r="C22" s="76" t="s">
        <v>4</v>
      </c>
      <c r="D22" s="77"/>
      <c r="E22" s="77"/>
      <c r="F22" s="77"/>
      <c r="G22" s="77"/>
      <c r="H22" s="77"/>
      <c r="I22" s="77"/>
      <c r="J22" s="77"/>
      <c r="K22" s="77"/>
      <c r="L22" s="78"/>
    </row>
    <row r="23" spans="1:12" ht="16.5">
      <c r="A23" s="71"/>
      <c r="B23" s="63"/>
      <c r="C23" s="54" t="s">
        <v>5</v>
      </c>
      <c r="D23" s="63"/>
      <c r="E23" s="54" t="s">
        <v>6</v>
      </c>
      <c r="F23" s="63"/>
      <c r="G23" s="54" t="s">
        <v>7</v>
      </c>
      <c r="H23" s="63"/>
      <c r="I23" s="54" t="s">
        <v>8</v>
      </c>
      <c r="J23" s="63"/>
      <c r="K23" s="79" t="s">
        <v>48</v>
      </c>
      <c r="L23" s="80"/>
    </row>
    <row r="24" spans="1:12" ht="33">
      <c r="A24" s="72"/>
      <c r="B24" s="74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52">
        <v>85</v>
      </c>
      <c r="C25" s="52">
        <v>0</v>
      </c>
      <c r="D25" s="53">
        <v>0</v>
      </c>
      <c r="E25" s="52">
        <v>37</v>
      </c>
      <c r="F25" s="53">
        <v>0.43529411764705883</v>
      </c>
      <c r="G25" s="52">
        <v>48</v>
      </c>
      <c r="H25" s="53">
        <v>0.5647058823529412</v>
      </c>
      <c r="I25" s="52">
        <v>0</v>
      </c>
      <c r="J25" s="53">
        <v>0</v>
      </c>
      <c r="K25" s="52">
        <v>0</v>
      </c>
      <c r="L25" s="53">
        <v>0</v>
      </c>
    </row>
    <row r="26" spans="1:12" ht="16.5">
      <c r="A26" s="6" t="s">
        <v>38</v>
      </c>
      <c r="B26" s="26">
        <v>125</v>
      </c>
      <c r="C26" s="23">
        <v>1</v>
      </c>
      <c r="D26" s="24">
        <v>0.1</v>
      </c>
      <c r="E26" s="23">
        <v>62</v>
      </c>
      <c r="F26" s="24">
        <v>0.496</v>
      </c>
      <c r="G26" s="23">
        <v>58</v>
      </c>
      <c r="H26" s="24">
        <v>0.464</v>
      </c>
      <c r="I26" s="23">
        <v>1</v>
      </c>
      <c r="J26" s="24">
        <v>0.008</v>
      </c>
      <c r="K26" s="23">
        <v>3</v>
      </c>
      <c r="L26" s="25">
        <v>0.024</v>
      </c>
    </row>
    <row r="27" spans="1:12" ht="16.5">
      <c r="A27" s="6" t="s">
        <v>39</v>
      </c>
      <c r="B27" s="26">
        <v>189</v>
      </c>
      <c r="C27" s="26">
        <v>0</v>
      </c>
      <c r="D27" s="28">
        <v>0</v>
      </c>
      <c r="E27" s="26">
        <v>96</v>
      </c>
      <c r="F27" s="24">
        <v>0.5079365079365079</v>
      </c>
      <c r="G27" s="26">
        <v>86</v>
      </c>
      <c r="H27" s="24">
        <v>0.455026455026455</v>
      </c>
      <c r="I27" s="26">
        <v>3</v>
      </c>
      <c r="J27" s="24">
        <v>0.015873015873015872</v>
      </c>
      <c r="K27" s="26">
        <v>4</v>
      </c>
      <c r="L27" s="25">
        <v>0.021164021164021163</v>
      </c>
    </row>
    <row r="28" spans="1:12" ht="16.5">
      <c r="A28" s="6" t="s">
        <v>36</v>
      </c>
      <c r="B28" s="19">
        <v>177</v>
      </c>
      <c r="C28" s="27">
        <v>0</v>
      </c>
      <c r="D28" s="29">
        <v>0</v>
      </c>
      <c r="E28" s="27">
        <v>89</v>
      </c>
      <c r="F28" s="24">
        <v>0.5028248587570622</v>
      </c>
      <c r="G28" s="27">
        <v>88</v>
      </c>
      <c r="H28" s="24">
        <v>0.4971751412429379</v>
      </c>
      <c r="I28" s="27">
        <v>0</v>
      </c>
      <c r="J28" s="24">
        <v>0</v>
      </c>
      <c r="K28" s="27">
        <v>0</v>
      </c>
      <c r="L28" s="25">
        <v>0</v>
      </c>
    </row>
    <row r="29" spans="1:12" ht="16.5">
      <c r="A29" s="6" t="s">
        <v>40</v>
      </c>
      <c r="B29" s="20">
        <v>166</v>
      </c>
      <c r="C29" s="21">
        <v>0</v>
      </c>
      <c r="D29" s="22">
        <v>0</v>
      </c>
      <c r="E29" s="21">
        <v>78</v>
      </c>
      <c r="F29" s="24">
        <v>0.46987951807228917</v>
      </c>
      <c r="G29" s="21">
        <v>85</v>
      </c>
      <c r="H29" s="24">
        <v>0.5120481927710844</v>
      </c>
      <c r="I29" s="21">
        <v>0</v>
      </c>
      <c r="J29" s="24">
        <v>0</v>
      </c>
      <c r="K29" s="21">
        <v>3</v>
      </c>
      <c r="L29" s="25">
        <v>0.018072289156626505</v>
      </c>
    </row>
    <row r="30" spans="1:12" ht="16.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6.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6.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6.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6.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6.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7.2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7.25" thickBot="1">
      <c r="A37" s="8" t="s">
        <v>54</v>
      </c>
      <c r="B37" s="30">
        <f>SUM(B25:B36)</f>
        <v>742</v>
      </c>
      <c r="C37" s="30">
        <f>SUM(C25:C36)</f>
        <v>1</v>
      </c>
      <c r="D37" s="31">
        <f>C37/B37*100</f>
        <v>0.13477088948787064</v>
      </c>
      <c r="E37" s="30">
        <f>SUM(E25:E36)</f>
        <v>362</v>
      </c>
      <c r="F37" s="31">
        <f>E37/B37</f>
        <v>0.48787061994609165</v>
      </c>
      <c r="G37" s="30">
        <f>SUM(G25:G36)</f>
        <v>365</v>
      </c>
      <c r="H37" s="31">
        <f>G37/B37</f>
        <v>0.4919137466307278</v>
      </c>
      <c r="I37" s="30">
        <f>SUM(I25:I36)</f>
        <v>4</v>
      </c>
      <c r="J37" s="32">
        <f>I37/B37</f>
        <v>0.005390835579514825</v>
      </c>
      <c r="K37" s="30">
        <f>SUM(K25:K36)</f>
        <v>10</v>
      </c>
      <c r="L37" s="33">
        <f>K37/B37</f>
        <v>0.013477088948787063</v>
      </c>
    </row>
    <row r="38" spans="11:12" ht="16.5">
      <c r="K38" s="9"/>
      <c r="L38" s="9" t="s">
        <v>98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5:11" ht="21">
      <c r="E2" s="81"/>
      <c r="F2" s="82"/>
      <c r="G2" s="82"/>
      <c r="H2" s="82"/>
      <c r="I2" s="82"/>
      <c r="J2" s="82"/>
      <c r="K2" s="82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2021-07-16T07:41:53Z</dcterms:modified>
  <cp:category/>
  <cp:version/>
  <cp:contentType/>
  <cp:contentStatus/>
</cp:coreProperties>
</file>