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1275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<sst xmlns="http://schemas.openxmlformats.org/spreadsheetml/2006/main" count="130" uniqueCount="73">
  <si>
    <t>匯出報表</t>
  </si>
  <si>
    <t>匯出年度：106年</t>
  </si>
  <si>
    <t>匯出日期：106/04/19</t>
  </si>
  <si>
    <t>主管機關</t>
  </si>
  <si>
    <t>機關名稱</t>
  </si>
  <si>
    <t>工作計畫科目名稱</t>
  </si>
  <si>
    <t>預算數</t>
  </si>
  <si>
    <t>補助事項或用途</t>
  </si>
  <si>
    <t>民間團體編號類型</t>
  </si>
  <si>
    <t>民間團體編號</t>
  </si>
  <si>
    <t>本機關補助金額</t>
  </si>
  <si>
    <t>他機關補助金額</t>
  </si>
  <si>
    <t>團體自付金額</t>
  </si>
  <si>
    <t>合計</t>
  </si>
  <si>
    <t>本季撥款金額</t>
  </si>
  <si>
    <t>截至本季累計撥款金額</t>
  </si>
  <si>
    <t>受委託撥款機關</t>
  </si>
  <si>
    <t>分攤補助款機關名稱</t>
  </si>
  <si>
    <t>是否檢附會計報告或收支清單</t>
  </si>
  <si>
    <t/>
  </si>
  <si>
    <t>19,217,000</t>
  </si>
  <si>
    <t>行政院小計</t>
  </si>
  <si>
    <t>行政院</t>
  </si>
  <si>
    <t>行政院公共工程委員會</t>
  </si>
  <si>
    <t>一般行政</t>
  </si>
  <si>
    <t>10,000</t>
  </si>
  <si>
    <t>0</t>
  </si>
  <si>
    <t>其他</t>
  </si>
  <si>
    <t>0321</t>
  </si>
  <si>
    <t>否</t>
  </si>
  <si>
    <t>公共工程企劃及法規業務</t>
  </si>
  <si>
    <t>19,207,000</t>
  </si>
  <si>
    <t>統一編號</t>
  </si>
  <si>
    <t>26867626</t>
  </si>
  <si>
    <t>是</t>
  </si>
  <si>
    <t>04188272</t>
  </si>
  <si>
    <t>外交部</t>
  </si>
  <si>
    <t>縣市別</t>
  </si>
  <si>
    <t>社團法人臺中市土木技師公會</t>
  </si>
  <si>
    <t>民間團體名稱</t>
  </si>
  <si>
    <t>臺中市</t>
  </si>
  <si>
    <t>臺北市</t>
  </si>
  <si>
    <t>台北市土木技師公會</t>
  </si>
  <si>
    <t>中華工程海外拓點計畫</t>
  </si>
  <si>
    <t>臺北市
臺北市</t>
  </si>
  <si>
    <t>卡文工程海外拓點計畫</t>
  </si>
  <si>
    <t>中華工程股份有限公司
卡文工程有限公司</t>
  </si>
  <si>
    <t>臺北市
臺北市</t>
  </si>
  <si>
    <t>中鼎工程股份有限公司</t>
  </si>
  <si>
    <t>臺北市</t>
  </si>
  <si>
    <t>卡文工程有限公司</t>
  </si>
  <si>
    <t>台灣世曦工程顧問股份有限公司</t>
  </si>
  <si>
    <t>紐西蘭市場業務拓展計畫</t>
  </si>
  <si>
    <t>海外工程技術服務推廣計畫</t>
  </si>
  <si>
    <t>鼎漢國際工程顧問股份有限公司</t>
  </si>
  <si>
    <t>臺北市</t>
  </si>
  <si>
    <t>黎明工程顧問股份有限公司</t>
  </si>
  <si>
    <t>臺中市</t>
  </si>
  <si>
    <t>新岳工程顧問有限公司
新倫營造有限公司</t>
  </si>
  <si>
    <t>中鼎工程赴印尼、印度、泰國及美國拓點計畫</t>
  </si>
  <si>
    <t>黎明顧問公司赴海外拓點計畫</t>
  </si>
  <si>
    <t>惇陽工程顧問有限公司</t>
  </si>
  <si>
    <t>合計</t>
  </si>
  <si>
    <t>台灣世曦赴海外南向拓點計畫</t>
  </si>
  <si>
    <t>惇陽工程赴海外拓點計畫</t>
  </si>
  <si>
    <r>
      <t>第三屆第三次會員大會</t>
    </r>
    <r>
      <rPr>
        <sz val="12"/>
        <rFont val="Arial"/>
        <family val="2"/>
      </rPr>
      <t>-</t>
    </r>
    <r>
      <rPr>
        <sz val="12"/>
        <rFont val="細明體"/>
        <family val="3"/>
      </rPr>
      <t>建立永續台灣</t>
    </r>
    <r>
      <rPr>
        <sz val="12"/>
        <rFont val="Arial"/>
        <family val="2"/>
      </rPr>
      <t>-</t>
    </r>
    <r>
      <rPr>
        <sz val="12"/>
        <rFont val="細明體"/>
        <family val="3"/>
      </rPr>
      <t>推動重大工程建設
－講義印刷費</t>
    </r>
  </si>
  <si>
    <t>大眾捷運系統兩側禁限建地區第三人施工管理研討會
－講義印刷費</t>
  </si>
  <si>
    <r>
      <t>鑑定技能培訓班</t>
    </r>
    <r>
      <rPr>
        <sz val="12"/>
        <rFont val="Arial"/>
        <family val="2"/>
      </rPr>
      <t>-</t>
    </r>
    <r>
      <rPr>
        <sz val="12"/>
        <rFont val="細明體"/>
        <family val="3"/>
      </rPr>
      <t>進階鑑定課程
－講義印刷費</t>
    </r>
  </si>
  <si>
    <t>核准日期</t>
  </si>
  <si>
    <t>107/2/9</t>
  </si>
  <si>
    <t>107/4/18</t>
  </si>
  <si>
    <t>107/4/17</t>
  </si>
  <si>
    <t>107/3/2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</si>
</sst>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" fontId="1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1" fillId="0" borderId="2" xfId="0" applyFont="1" applyFill="1" applyBorder="1" applyAlignment="1">
      <alignment horizontal="right" vertical="center"/>
    </xf>
    <xf numFmtId="3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3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E4">
      <selection activeCell="L9" sqref="L9"/>
    </sheetView>
  </sheetViews>
  <sheetFormatPr defaultColWidth="9.140625" defaultRowHeight="12.75"/>
  <cols>
    <col min="1" max="1" width="25.140625" style="0" hidden="1" customWidth="1"/>
    <col min="2" max="2" width="26.7109375" style="0" hidden="1" customWidth="1"/>
    <col min="3" max="3" width="29.28125" style="0" hidden="1" customWidth="1"/>
    <col min="4" max="4" width="13.8515625" style="0" hidden="1" customWidth="1"/>
    <col min="5" max="5" width="34.57421875" style="0" customWidth="1"/>
    <col min="6" max="6" width="21.57421875" style="0" hidden="1" customWidth="1"/>
    <col min="7" max="7" width="16.421875" style="0" hidden="1" customWidth="1"/>
    <col min="8" max="8" width="33.8515625" style="0" customWidth="1"/>
    <col min="9" max="9" width="8.57421875" style="0" bestFit="1" customWidth="1"/>
    <col min="10" max="10" width="11.00390625" style="0" bestFit="1" customWidth="1"/>
    <col min="11" max="12" width="19.00390625" style="0" bestFit="1" customWidth="1"/>
    <col min="13" max="13" width="19.00390625" style="0" customWidth="1"/>
    <col min="14" max="14" width="14.7109375" style="0" customWidth="1"/>
    <col min="15" max="15" width="16.421875" style="0" hidden="1" customWidth="1"/>
    <col min="16" max="16" width="26.7109375" style="0" hidden="1" customWidth="1"/>
    <col min="17" max="17" width="19.00390625" style="0" hidden="1" customWidth="1"/>
    <col min="18" max="18" width="24.140625" style="0" hidden="1" customWidth="1"/>
    <col min="19" max="19" width="34.421875" style="0" hidden="1" customWidth="1"/>
  </cols>
  <sheetData>
    <row r="1" spans="1:19" ht="15" hidden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ht="15" hidden="1">
      <c r="A2" s="2" t="s">
        <v>1</v>
      </c>
    </row>
    <row r="3" ht="15" hidden="1">
      <c r="A3" s="2" t="s">
        <v>2</v>
      </c>
    </row>
    <row r="4" spans="1:19" ht="33" customHeight="1">
      <c r="A4" s="1" t="s">
        <v>3</v>
      </c>
      <c r="B4" s="1" t="s">
        <v>4</v>
      </c>
      <c r="C4" s="1" t="s">
        <v>5</v>
      </c>
      <c r="D4" s="4" t="s">
        <v>6</v>
      </c>
      <c r="E4" s="25" t="s">
        <v>7</v>
      </c>
      <c r="F4" s="25" t="s">
        <v>8</v>
      </c>
      <c r="G4" s="25" t="s">
        <v>9</v>
      </c>
      <c r="H4" s="11" t="s">
        <v>39</v>
      </c>
      <c r="I4" s="11" t="s">
        <v>37</v>
      </c>
      <c r="J4" s="11" t="s">
        <v>68</v>
      </c>
      <c r="K4" s="25" t="s">
        <v>10</v>
      </c>
      <c r="L4" s="25" t="s">
        <v>11</v>
      </c>
      <c r="M4" s="25" t="s">
        <v>12</v>
      </c>
      <c r="N4" s="2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6" t="s">
        <v>18</v>
      </c>
    </row>
    <row r="5" spans="1:19" ht="49.5" customHeight="1">
      <c r="A5" s="1"/>
      <c r="B5" s="1"/>
      <c r="C5" s="1"/>
      <c r="D5" s="4"/>
      <c r="E5" s="26" t="s">
        <v>65</v>
      </c>
      <c r="F5" s="7"/>
      <c r="G5" s="7"/>
      <c r="H5" s="12" t="s">
        <v>38</v>
      </c>
      <c r="I5" s="11" t="s">
        <v>40</v>
      </c>
      <c r="J5" s="29" t="s">
        <v>69</v>
      </c>
      <c r="K5" s="13">
        <v>5000</v>
      </c>
      <c r="L5" s="13">
        <v>0</v>
      </c>
      <c r="M5" s="13">
        <v>28900</v>
      </c>
      <c r="N5" s="13">
        <v>33900</v>
      </c>
      <c r="O5" s="7"/>
      <c r="P5" s="7"/>
      <c r="Q5" s="7"/>
      <c r="R5" s="7"/>
      <c r="S5" s="6"/>
    </row>
    <row r="6" spans="1:19" ht="33" customHeight="1">
      <c r="A6" s="3" t="s">
        <v>21</v>
      </c>
      <c r="B6" s="3" t="s">
        <v>19</v>
      </c>
      <c r="C6" s="3" t="s">
        <v>19</v>
      </c>
      <c r="D6" s="5" t="s">
        <v>20</v>
      </c>
      <c r="E6" s="26" t="s">
        <v>67</v>
      </c>
      <c r="F6" s="8" t="s">
        <v>19</v>
      </c>
      <c r="G6" s="8" t="s">
        <v>19</v>
      </c>
      <c r="H6" s="12" t="s">
        <v>38</v>
      </c>
      <c r="I6" s="11" t="s">
        <v>40</v>
      </c>
      <c r="J6" s="32" t="s">
        <v>71</v>
      </c>
      <c r="K6" s="13">
        <v>5000</v>
      </c>
      <c r="L6" s="13">
        <v>0</v>
      </c>
      <c r="M6" s="13">
        <v>120400</v>
      </c>
      <c r="N6" s="13">
        <v>125400</v>
      </c>
      <c r="O6" s="9">
        <v>1088000</v>
      </c>
      <c r="P6" s="9">
        <v>1088000</v>
      </c>
      <c r="Q6" s="8" t="s">
        <v>19</v>
      </c>
      <c r="R6" s="8" t="s">
        <v>19</v>
      </c>
      <c r="S6" s="6" t="s">
        <v>19</v>
      </c>
    </row>
    <row r="7" spans="1:19" ht="49.5" customHeight="1">
      <c r="A7" s="3" t="s">
        <v>22</v>
      </c>
      <c r="B7" s="3" t="s">
        <v>23</v>
      </c>
      <c r="C7" s="3" t="s">
        <v>24</v>
      </c>
      <c r="D7" s="5" t="s">
        <v>25</v>
      </c>
      <c r="E7" s="26" t="s">
        <v>66</v>
      </c>
      <c r="F7" s="8" t="s">
        <v>19</v>
      </c>
      <c r="G7" s="8" t="s">
        <v>19</v>
      </c>
      <c r="H7" s="12" t="s">
        <v>42</v>
      </c>
      <c r="I7" s="11" t="s">
        <v>41</v>
      </c>
      <c r="J7" s="32" t="s">
        <v>72</v>
      </c>
      <c r="K7" s="13">
        <v>5000</v>
      </c>
      <c r="L7" s="13">
        <v>0</v>
      </c>
      <c r="M7" s="13">
        <v>49440</v>
      </c>
      <c r="N7" s="13">
        <v>54440</v>
      </c>
      <c r="O7" s="10">
        <v>0</v>
      </c>
      <c r="P7" s="10">
        <v>0</v>
      </c>
      <c r="Q7" s="8" t="s">
        <v>19</v>
      </c>
      <c r="R7" s="8" t="s">
        <v>19</v>
      </c>
      <c r="S7" s="6" t="s">
        <v>19</v>
      </c>
    </row>
    <row r="8" spans="1:19" ht="33" customHeight="1">
      <c r="A8" s="3" t="s">
        <v>22</v>
      </c>
      <c r="B8" s="3" t="s">
        <v>23</v>
      </c>
      <c r="C8" s="3" t="s">
        <v>19</v>
      </c>
      <c r="D8" s="5" t="s">
        <v>26</v>
      </c>
      <c r="E8" s="15" t="s">
        <v>43</v>
      </c>
      <c r="F8" s="16" t="s">
        <v>27</v>
      </c>
      <c r="G8" s="16" t="s">
        <v>28</v>
      </c>
      <c r="H8" s="12" t="s">
        <v>46</v>
      </c>
      <c r="I8" s="14" t="s">
        <v>47</v>
      </c>
      <c r="J8" s="29" t="s">
        <v>70</v>
      </c>
      <c r="K8" s="13">
        <v>117645</v>
      </c>
      <c r="L8" s="13">
        <v>0</v>
      </c>
      <c r="M8" s="19">
        <f>70191+52259</f>
        <v>122450</v>
      </c>
      <c r="N8" s="19">
        <v>240095</v>
      </c>
      <c r="O8" s="10">
        <v>0</v>
      </c>
      <c r="P8" s="10">
        <v>0</v>
      </c>
      <c r="Q8" s="8" t="s">
        <v>19</v>
      </c>
      <c r="R8" s="8" t="s">
        <v>19</v>
      </c>
      <c r="S8" s="6" t="s">
        <v>29</v>
      </c>
    </row>
    <row r="9" spans="1:19" ht="33" customHeight="1">
      <c r="A9" s="3" t="s">
        <v>22</v>
      </c>
      <c r="B9" s="3" t="s">
        <v>23</v>
      </c>
      <c r="C9" s="3" t="s">
        <v>30</v>
      </c>
      <c r="D9" s="5" t="s">
        <v>31</v>
      </c>
      <c r="E9" s="15" t="s">
        <v>59</v>
      </c>
      <c r="F9" s="16" t="s">
        <v>19</v>
      </c>
      <c r="G9" s="16" t="s">
        <v>19</v>
      </c>
      <c r="H9" s="17" t="s">
        <v>48</v>
      </c>
      <c r="I9" s="20" t="s">
        <v>49</v>
      </c>
      <c r="J9" s="29" t="s">
        <v>70</v>
      </c>
      <c r="K9" s="19">
        <v>333200</v>
      </c>
      <c r="L9" s="19">
        <v>0</v>
      </c>
      <c r="M9" s="19">
        <v>522292</v>
      </c>
      <c r="N9" s="19">
        <v>855492</v>
      </c>
      <c r="O9" s="9">
        <v>1088000</v>
      </c>
      <c r="P9" s="9">
        <v>1088000</v>
      </c>
      <c r="Q9" s="8" t="s">
        <v>19</v>
      </c>
      <c r="R9" s="8" t="s">
        <v>19</v>
      </c>
      <c r="S9" s="6" t="s">
        <v>19</v>
      </c>
    </row>
    <row r="10" spans="1:19" ht="33" customHeight="1">
      <c r="A10" s="3" t="s">
        <v>22</v>
      </c>
      <c r="B10" s="3" t="s">
        <v>23</v>
      </c>
      <c r="C10" s="3" t="s">
        <v>19</v>
      </c>
      <c r="D10" s="5" t="s">
        <v>26</v>
      </c>
      <c r="E10" s="15" t="s">
        <v>45</v>
      </c>
      <c r="F10" s="16" t="s">
        <v>32</v>
      </c>
      <c r="G10" s="16" t="s">
        <v>33</v>
      </c>
      <c r="H10" s="17" t="s">
        <v>50</v>
      </c>
      <c r="I10" s="20" t="s">
        <v>49</v>
      </c>
      <c r="J10" s="29" t="s">
        <v>70</v>
      </c>
      <c r="K10" s="19">
        <v>230459</v>
      </c>
      <c r="L10" s="19">
        <v>0</v>
      </c>
      <c r="M10" s="19">
        <f>126868+113001</f>
        <v>239869</v>
      </c>
      <c r="N10" s="19">
        <v>470328</v>
      </c>
      <c r="O10" s="9">
        <v>8000</v>
      </c>
      <c r="P10" s="9">
        <v>8000</v>
      </c>
      <c r="Q10" s="8" t="s">
        <v>19</v>
      </c>
      <c r="R10" s="8" t="s">
        <v>19</v>
      </c>
      <c r="S10" s="6" t="s">
        <v>34</v>
      </c>
    </row>
    <row r="11" spans="1:19" ht="33" customHeight="1">
      <c r="A11" s="3" t="s">
        <v>22</v>
      </c>
      <c r="B11" s="3" t="s">
        <v>23</v>
      </c>
      <c r="C11" s="3" t="s">
        <v>19</v>
      </c>
      <c r="D11" s="5" t="s">
        <v>26</v>
      </c>
      <c r="E11" s="15" t="s">
        <v>63</v>
      </c>
      <c r="F11" s="16" t="s">
        <v>32</v>
      </c>
      <c r="G11" s="16" t="s">
        <v>35</v>
      </c>
      <c r="H11" s="17" t="s">
        <v>51</v>
      </c>
      <c r="I11" s="11" t="s">
        <v>41</v>
      </c>
      <c r="J11" s="29" t="s">
        <v>70</v>
      </c>
      <c r="K11" s="13">
        <v>129887</v>
      </c>
      <c r="L11" s="13">
        <v>0</v>
      </c>
      <c r="M11" s="19">
        <v>135193</v>
      </c>
      <c r="N11" s="19">
        <v>265080</v>
      </c>
      <c r="O11" s="9">
        <v>1080000</v>
      </c>
      <c r="P11" s="9">
        <v>1080000</v>
      </c>
      <c r="Q11" s="8" t="s">
        <v>19</v>
      </c>
      <c r="R11" s="8" t="s">
        <v>36</v>
      </c>
      <c r="S11" s="6" t="s">
        <v>29</v>
      </c>
    </row>
    <row r="12" spans="1:19" ht="33" customHeight="1">
      <c r="A12" s="3" t="s">
        <v>22</v>
      </c>
      <c r="B12" s="3" t="s">
        <v>23</v>
      </c>
      <c r="C12" s="3" t="s">
        <v>19</v>
      </c>
      <c r="D12" s="5" t="s">
        <v>26</v>
      </c>
      <c r="E12" s="15" t="s">
        <v>52</v>
      </c>
      <c r="F12" s="16" t="s">
        <v>32</v>
      </c>
      <c r="G12" s="16" t="s">
        <v>33</v>
      </c>
      <c r="H12" s="12" t="s">
        <v>58</v>
      </c>
      <c r="I12" s="14" t="s">
        <v>44</v>
      </c>
      <c r="J12" s="29" t="s">
        <v>70</v>
      </c>
      <c r="K12" s="13">
        <v>54968</v>
      </c>
      <c r="L12" s="13">
        <v>0</v>
      </c>
      <c r="M12" s="19">
        <v>57219</v>
      </c>
      <c r="N12" s="19">
        <v>112187</v>
      </c>
      <c r="O12" s="10">
        <v>0</v>
      </c>
      <c r="P12" s="10">
        <v>0</v>
      </c>
      <c r="Q12" s="8" t="s">
        <v>19</v>
      </c>
      <c r="R12" s="8" t="s">
        <v>19</v>
      </c>
      <c r="S12" s="6" t="s">
        <v>29</v>
      </c>
    </row>
    <row r="13" spans="5:14" ht="33" customHeight="1">
      <c r="E13" s="15" t="s">
        <v>53</v>
      </c>
      <c r="F13" s="18"/>
      <c r="G13" s="18"/>
      <c r="H13" s="17" t="s">
        <v>54</v>
      </c>
      <c r="I13" s="11" t="s">
        <v>55</v>
      </c>
      <c r="J13" s="29" t="s">
        <v>70</v>
      </c>
      <c r="K13" s="13">
        <v>108344</v>
      </c>
      <c r="L13" s="13">
        <v>0</v>
      </c>
      <c r="M13" s="19">
        <v>112768</v>
      </c>
      <c r="N13" s="19">
        <v>221112</v>
      </c>
    </row>
    <row r="14" spans="5:14" ht="33" customHeight="1">
      <c r="E14" s="15" t="s">
        <v>60</v>
      </c>
      <c r="F14" s="18"/>
      <c r="G14" s="18"/>
      <c r="H14" s="17" t="s">
        <v>56</v>
      </c>
      <c r="I14" s="11" t="s">
        <v>57</v>
      </c>
      <c r="J14" s="29" t="s">
        <v>70</v>
      </c>
      <c r="K14" s="13">
        <v>152305</v>
      </c>
      <c r="L14" s="13">
        <v>0</v>
      </c>
      <c r="M14" s="19">
        <f>137510+21012</f>
        <v>158522</v>
      </c>
      <c r="N14" s="19">
        <v>310827</v>
      </c>
    </row>
    <row r="15" spans="5:14" ht="33" customHeight="1">
      <c r="E15" s="27" t="s">
        <v>64</v>
      </c>
      <c r="F15" s="18"/>
      <c r="G15" s="18"/>
      <c r="H15" s="21" t="s">
        <v>61</v>
      </c>
      <c r="I15" s="22" t="s">
        <v>55</v>
      </c>
      <c r="J15" s="29" t="s">
        <v>70</v>
      </c>
      <c r="K15" s="23">
        <v>31700</v>
      </c>
      <c r="L15" s="23">
        <v>0</v>
      </c>
      <c r="M15" s="28">
        <v>33232</v>
      </c>
      <c r="N15" s="28">
        <v>64932</v>
      </c>
    </row>
    <row r="16" spans="5:14" ht="33" customHeight="1">
      <c r="E16" s="24"/>
      <c r="F16" s="24"/>
      <c r="G16" s="24"/>
      <c r="H16" s="24"/>
      <c r="I16" s="11" t="s">
        <v>62</v>
      </c>
      <c r="J16" s="11"/>
      <c r="K16" s="13">
        <f>SUM(K5:K15)</f>
        <v>1173508</v>
      </c>
      <c r="L16" s="13">
        <f>SUM(L5:L15)</f>
        <v>0</v>
      </c>
      <c r="M16" s="19">
        <f>SUM(M5:M15)</f>
        <v>1580285</v>
      </c>
      <c r="N16" s="19">
        <f>SUM(N5:N15)</f>
        <v>2753793</v>
      </c>
    </row>
  </sheetData>
  <mergeCells count="1">
    <mergeCell ref="A1:S1"/>
  </mergeCells>
  <printOptions/>
  <pageMargins left="0.44" right="0.4" top="1.5" bottom="0.8" header="0.83" footer="0.5"/>
  <pageSetup fitToHeight="1" fitToWidth="1" horizontalDpi="300" verticalDpi="300" orientation="landscape" scale="82" r:id="rId1"/>
  <headerFooter alignWithMargins="0">
    <oddHeader>&amp;C&amp;"細明體,標準"&amp;12行政院公共工程委員會對國內團體捐助情形表
&amp;"Arial,標準"  107&amp;"細明體,標準"年度第&amp;"Arial,標準"2&amp;"細明體,標準"季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2018-09-14T10:17:38Z</cp:lastPrinted>
  <dcterms:created xsi:type="dcterms:W3CDTF">2017-04-19T06:46:58Z</dcterms:created>
  <dcterms:modified xsi:type="dcterms:W3CDTF">2018-09-17T08:34:55Z</dcterms:modified>
  <cp:category/>
  <cp:version/>
  <cp:contentType/>
  <cp:contentStatus/>
</cp:coreProperties>
</file>