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<sst xmlns="http://schemas.openxmlformats.org/spreadsheetml/2006/main" count="374" uniqueCount="102">
  <si>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</si>
  <si>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</si>
  <si>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</si>
  <si>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</si>
  <si>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</si>
  <si>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</si>
  <si>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</si>
  <si>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</si>
  <si>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</si>
  <si>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</si>
  <si>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</si>
  <si>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</si>
  <si>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</si>
  <si>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</si>
  <si>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</si>
  <si>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</si>
  <si>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</si>
  <si>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</si>
  <si>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</si>
  <si>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</si>
  <si>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</si>
  <si>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</si>
  <si>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</si>
  <si>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</si>
  <si>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</si>
  <si>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</si>
  <si>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</si>
  <si>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</si>
  <si>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</si>
  <si>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</si>
  <si>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</si>
  <si>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</si>
  <si>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</si>
  <si>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</si>
  <si>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</si>
  <si>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</si>
  <si>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</si>
  <si>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</si>
  <si>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</si>
  <si>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</si>
  <si>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</si>
  <si>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</si>
  <si>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</si>
  <si>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</si>
  <si>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</si>
  <si>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</si>
  <si>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</si>
  <si>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</si>
  <si>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</si>
  <si>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</si>
  <si>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</si>
  <si>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</si>
  <si>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</si>
  <si>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</si>
  <si>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</si>
  <si>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</si>
  <si>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</si>
  <si>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</si>
  <si>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</si>
  <si>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</si>
  <si>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</si>
  <si>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</si>
  <si>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</si>
  <si>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</si>
  <si>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</si>
  <si>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</si>
  <si>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</si>
  <si>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</si>
  <si>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</si>
  <si>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</si>
  <si>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</si>
  <si>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</si>
  <si>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</si>
  <si>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</si>
  <si>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</si>
  <si>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</si>
  <si>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</si>
  <si>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</si>
  <si>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</si>
  <si>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</si>
  <si>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</si>
  <si>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</si>
  <si>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</si>
  <si>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</si>
  <si>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</si>
  <si>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</si>
  <si>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</si>
  <si>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</si>
  <si>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</si>
  <si>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</si>
  <si>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</si>
  <si>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</si>
  <si>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</si>
  <si>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</si>
  <si>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海洋委員會</t>
  </si>
  <si>
    <t>合計</t>
  </si>
  <si>
    <t>大陸委員會</t>
  </si>
  <si>
    <t>統計區間：107年8月1日~107年8月31日</t>
  </si>
  <si>
    <t>中央部會工程施工查核小組辦理107年8月份工程施工查核(含複查)件數統計表</t>
  </si>
  <si>
    <t>地方機關工程施工查核小組辦理107年8月份工程施工查核(含複查)件數統計表</t>
  </si>
  <si>
    <t>資料時間：107年9月6日9:30</t>
  </si>
  <si>
    <t>資料時間：107年9月6日09:30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</si>
</sst>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58" sqref="B58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16.5" thickBot="1">
      <c r="A2" s="34" t="s">
        <v>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 thickTop="1">
      <c r="A3" s="36" t="s">
        <v>3</v>
      </c>
      <c r="B3" s="38" t="s">
        <v>0</v>
      </c>
      <c r="C3" s="39" t="s">
        <v>80</v>
      </c>
      <c r="D3" s="38" t="s">
        <v>4</v>
      </c>
      <c r="E3" s="40"/>
      <c r="F3" s="40"/>
      <c r="G3" s="40"/>
      <c r="H3" s="40"/>
      <c r="I3" s="40"/>
      <c r="J3" s="40"/>
      <c r="K3" s="40"/>
      <c r="L3" s="40"/>
      <c r="M3" s="41"/>
    </row>
    <row r="4" spans="1:13" ht="15" customHeight="1">
      <c r="A4" s="37"/>
      <c r="B4" s="30"/>
      <c r="C4" s="30"/>
      <c r="D4" s="29" t="s">
        <v>5</v>
      </c>
      <c r="E4" s="30"/>
      <c r="F4" s="29" t="s">
        <v>6</v>
      </c>
      <c r="G4" s="30"/>
      <c r="H4" s="29" t="s">
        <v>7</v>
      </c>
      <c r="I4" s="30"/>
      <c r="J4" s="29" t="s">
        <v>8</v>
      </c>
      <c r="K4" s="30"/>
      <c r="L4" s="29" t="s">
        <v>9</v>
      </c>
      <c r="M4" s="31"/>
    </row>
    <row r="5" spans="1:13" ht="31.5">
      <c r="A5" s="37"/>
      <c r="B5" s="30"/>
      <c r="C5" s="30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9</v>
      </c>
      <c r="D6" s="8">
        <v>0</v>
      </c>
      <c r="E6" s="9">
        <v>0</v>
      </c>
      <c r="F6" s="8">
        <v>2</v>
      </c>
      <c r="G6" s="9">
        <v>0.222</v>
      </c>
      <c r="H6" s="8">
        <v>7</v>
      </c>
      <c r="I6" s="9">
        <v>0.778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13</v>
      </c>
      <c r="D7" s="8">
        <v>0</v>
      </c>
      <c r="E7" s="9">
        <v>0</v>
      </c>
      <c r="F7" s="8">
        <v>10</v>
      </c>
      <c r="G7" s="9">
        <v>0.769</v>
      </c>
      <c r="H7" s="8">
        <v>3</v>
      </c>
      <c r="I7" s="9">
        <v>0.231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4</v>
      </c>
      <c r="D9" s="8">
        <v>0</v>
      </c>
      <c r="E9" s="8">
        <v>0</v>
      </c>
      <c r="F9" s="8">
        <v>4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8">
        <v>5</v>
      </c>
      <c r="B10" s="16" t="s">
        <v>58</v>
      </c>
      <c r="C10" s="8">
        <v>1</v>
      </c>
      <c r="D10" s="8">
        <v>0</v>
      </c>
      <c r="E10" s="9">
        <v>0</v>
      </c>
      <c r="F10" s="8">
        <v>1</v>
      </c>
      <c r="G10" s="9">
        <v>1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7</v>
      </c>
      <c r="D11" s="8">
        <v>0</v>
      </c>
      <c r="E11" s="9">
        <v>0</v>
      </c>
      <c r="F11" s="8">
        <v>5</v>
      </c>
      <c r="G11" s="9">
        <v>0.714</v>
      </c>
      <c r="H11" s="8">
        <v>2</v>
      </c>
      <c r="I11" s="9">
        <v>0.286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0</v>
      </c>
      <c r="D12" s="8">
        <v>0</v>
      </c>
      <c r="E12" s="9" t="s">
        <v>68</v>
      </c>
      <c r="F12" s="8">
        <v>0</v>
      </c>
      <c r="G12" s="9" t="s">
        <v>68</v>
      </c>
      <c r="H12" s="8">
        <v>0</v>
      </c>
      <c r="I12" s="9" t="s">
        <v>68</v>
      </c>
      <c r="J12" s="8">
        <v>0</v>
      </c>
      <c r="K12" s="9" t="s">
        <v>68</v>
      </c>
      <c r="L12" s="8">
        <v>0</v>
      </c>
      <c r="M12" s="9" t="s">
        <v>68</v>
      </c>
    </row>
    <row r="13" spans="1:13" ht="18" customHeight="1">
      <c r="A13" s="8">
        <v>8</v>
      </c>
      <c r="B13" s="16" t="s">
        <v>57</v>
      </c>
      <c r="C13" s="8">
        <v>8</v>
      </c>
      <c r="D13" s="8">
        <v>0</v>
      </c>
      <c r="E13" s="9">
        <v>0</v>
      </c>
      <c r="F13" s="8">
        <v>7</v>
      </c>
      <c r="G13" s="9">
        <v>0.875</v>
      </c>
      <c r="H13" s="8">
        <v>1</v>
      </c>
      <c r="I13" s="9">
        <v>0.125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20</v>
      </c>
      <c r="D14" s="8">
        <v>0</v>
      </c>
      <c r="E14" s="9">
        <v>0</v>
      </c>
      <c r="F14" s="8">
        <v>15</v>
      </c>
      <c r="G14" s="9">
        <v>0.75</v>
      </c>
      <c r="H14" s="8">
        <v>5</v>
      </c>
      <c r="I14" s="9">
        <v>0.25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96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5.75" customHeight="1">
      <c r="A17" s="8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" customHeight="1">
      <c r="A19" s="8">
        <v>14</v>
      </c>
      <c r="B19" s="16" t="s">
        <v>85</v>
      </c>
      <c r="C19" s="8">
        <v>3</v>
      </c>
      <c r="D19" s="8">
        <v>0</v>
      </c>
      <c r="E19" s="9">
        <v>0</v>
      </c>
      <c r="F19" s="8">
        <v>2</v>
      </c>
      <c r="G19" s="9">
        <v>0.667</v>
      </c>
      <c r="H19" s="8">
        <v>1</v>
      </c>
      <c r="I19" s="9">
        <v>0.333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86</v>
      </c>
      <c r="C20" s="8">
        <v>3</v>
      </c>
      <c r="D20" s="8">
        <v>0</v>
      </c>
      <c r="E20" s="9">
        <v>0</v>
      </c>
      <c r="F20" s="8">
        <v>1</v>
      </c>
      <c r="G20" s="9">
        <v>0.333</v>
      </c>
      <c r="H20" s="8">
        <v>2</v>
      </c>
      <c r="I20" s="9">
        <v>0.667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87</v>
      </c>
      <c r="C23" s="8">
        <v>5</v>
      </c>
      <c r="D23" s="8">
        <v>0</v>
      </c>
      <c r="E23" s="9">
        <v>0</v>
      </c>
      <c r="F23" s="8">
        <v>4</v>
      </c>
      <c r="G23" s="9">
        <v>0.8</v>
      </c>
      <c r="H23" s="8">
        <v>1</v>
      </c>
      <c r="I23" s="9">
        <v>0.2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3</v>
      </c>
      <c r="G25" s="9">
        <v>0.5</v>
      </c>
      <c r="H25" s="8">
        <v>3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11</v>
      </c>
      <c r="D26" s="8">
        <v>0</v>
      </c>
      <c r="E26" s="9">
        <v>0</v>
      </c>
      <c r="F26" s="8">
        <v>7</v>
      </c>
      <c r="G26" s="9">
        <v>0.636</v>
      </c>
      <c r="H26" s="8">
        <v>4</v>
      </c>
      <c r="I26" s="9">
        <v>0.364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89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3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90</v>
      </c>
      <c r="C32" s="8">
        <v>6</v>
      </c>
      <c r="D32" s="8">
        <v>0</v>
      </c>
      <c r="E32" s="9">
        <v>0</v>
      </c>
      <c r="F32" s="8">
        <v>3</v>
      </c>
      <c r="G32" s="9">
        <v>0.5</v>
      </c>
      <c r="H32" s="8">
        <v>3</v>
      </c>
      <c r="I32" s="9">
        <v>0.5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79</v>
      </c>
      <c r="C35" s="8">
        <v>4</v>
      </c>
      <c r="D35" s="8">
        <v>0</v>
      </c>
      <c r="E35" s="9">
        <v>0</v>
      </c>
      <c r="F35" s="8">
        <v>1</v>
      </c>
      <c r="G35" s="9">
        <v>0.25</v>
      </c>
      <c r="H35" s="8">
        <v>3</v>
      </c>
      <c r="I35" s="9">
        <v>0.75</v>
      </c>
      <c r="J35" s="8">
        <v>0</v>
      </c>
      <c r="K35" s="9">
        <v>0</v>
      </c>
      <c r="L35" s="8">
        <v>0</v>
      </c>
      <c r="M35" s="9">
        <v>0</v>
      </c>
    </row>
    <row r="36" spans="1:13" ht="16.5" customHeight="1">
      <c r="A36" s="8">
        <v>31</v>
      </c>
      <c r="B36" s="16" t="s">
        <v>35</v>
      </c>
      <c r="C36" s="8">
        <v>10</v>
      </c>
      <c r="D36" s="8">
        <v>0</v>
      </c>
      <c r="E36" s="9">
        <v>0</v>
      </c>
      <c r="F36" s="8">
        <v>8</v>
      </c>
      <c r="G36" s="9">
        <v>0.8</v>
      </c>
      <c r="H36" s="8">
        <v>2</v>
      </c>
      <c r="I36" s="9">
        <v>0.2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91</v>
      </c>
      <c r="C37" s="8">
        <v>9</v>
      </c>
      <c r="D37" s="8">
        <v>0</v>
      </c>
      <c r="E37" s="9">
        <v>0</v>
      </c>
      <c r="F37" s="8">
        <v>4</v>
      </c>
      <c r="G37" s="9">
        <v>0.444</v>
      </c>
      <c r="H37" s="8">
        <v>5</v>
      </c>
      <c r="I37" s="9">
        <v>0.556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5</v>
      </c>
      <c r="D38" s="8">
        <v>0</v>
      </c>
      <c r="E38" s="9">
        <v>0</v>
      </c>
      <c r="F38" s="8">
        <v>1</v>
      </c>
      <c r="G38" s="9">
        <v>0.2</v>
      </c>
      <c r="H38" s="8">
        <v>4</v>
      </c>
      <c r="I38" s="9">
        <v>0.8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74</v>
      </c>
      <c r="C39" s="8">
        <v>8</v>
      </c>
      <c r="D39" s="8">
        <v>0</v>
      </c>
      <c r="E39" s="9">
        <v>0</v>
      </c>
      <c r="F39" s="8">
        <v>5</v>
      </c>
      <c r="G39" s="9">
        <v>0.625</v>
      </c>
      <c r="H39" s="8">
        <v>3</v>
      </c>
      <c r="I39" s="9">
        <v>0.375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10</v>
      </c>
      <c r="D40" s="8">
        <v>0</v>
      </c>
      <c r="E40" s="9">
        <v>0</v>
      </c>
      <c r="F40" s="8">
        <v>5</v>
      </c>
      <c r="G40" s="9">
        <v>0.5</v>
      </c>
      <c r="H40" s="8">
        <v>5</v>
      </c>
      <c r="I40" s="9">
        <v>0.5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11</v>
      </c>
      <c r="D41" s="8">
        <v>0</v>
      </c>
      <c r="E41" s="9">
        <v>0</v>
      </c>
      <c r="F41" s="8">
        <v>4</v>
      </c>
      <c r="G41" s="9">
        <v>0.364</v>
      </c>
      <c r="H41" s="8">
        <v>6</v>
      </c>
      <c r="I41" s="9">
        <v>0.545</v>
      </c>
      <c r="J41" s="8">
        <v>0</v>
      </c>
      <c r="K41" s="9">
        <v>0</v>
      </c>
      <c r="L41" s="8">
        <v>1</v>
      </c>
      <c r="M41" s="9">
        <v>0.091</v>
      </c>
    </row>
    <row r="42" spans="1:13" ht="15.75">
      <c r="A42" s="8">
        <v>37</v>
      </c>
      <c r="B42" s="16" t="s">
        <v>24</v>
      </c>
      <c r="C42" s="8">
        <v>8</v>
      </c>
      <c r="D42" s="8">
        <v>0</v>
      </c>
      <c r="E42" s="9">
        <v>0</v>
      </c>
      <c r="F42" s="8">
        <v>2</v>
      </c>
      <c r="G42" s="9">
        <v>0.25</v>
      </c>
      <c r="H42" s="8">
        <v>6</v>
      </c>
      <c r="I42" s="9">
        <v>0.75</v>
      </c>
      <c r="J42" s="8">
        <v>0</v>
      </c>
      <c r="K42" s="9">
        <v>0</v>
      </c>
      <c r="L42" s="8">
        <v>0</v>
      </c>
      <c r="M42" s="9">
        <v>0</v>
      </c>
    </row>
    <row r="43" spans="1:13" ht="15.75">
      <c r="A43" s="8">
        <v>38</v>
      </c>
      <c r="B43" s="16" t="s">
        <v>75</v>
      </c>
      <c r="C43" s="8">
        <v>6</v>
      </c>
      <c r="D43" s="8">
        <v>0</v>
      </c>
      <c r="E43" s="9">
        <v>0</v>
      </c>
      <c r="F43" s="8">
        <v>5</v>
      </c>
      <c r="G43" s="9">
        <v>0.833</v>
      </c>
      <c r="H43" s="8">
        <v>1</v>
      </c>
      <c r="I43" s="9">
        <v>0.167</v>
      </c>
      <c r="J43" s="8">
        <v>0</v>
      </c>
      <c r="K43" s="9">
        <v>0</v>
      </c>
      <c r="L43" s="8">
        <v>0</v>
      </c>
      <c r="M43" s="9">
        <v>0</v>
      </c>
    </row>
    <row r="44" spans="1:13" ht="15.75">
      <c r="A44" s="8">
        <v>39</v>
      </c>
      <c r="B44" s="16" t="s">
        <v>25</v>
      </c>
      <c r="C44" s="8">
        <v>10</v>
      </c>
      <c r="D44" s="8">
        <v>0</v>
      </c>
      <c r="E44" s="9">
        <v>0</v>
      </c>
      <c r="F44" s="8">
        <v>5</v>
      </c>
      <c r="G44" s="9">
        <v>0.5</v>
      </c>
      <c r="H44" s="8">
        <v>5</v>
      </c>
      <c r="I44" s="9">
        <v>0.5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9</v>
      </c>
      <c r="D45" s="8">
        <v>0</v>
      </c>
      <c r="E45" s="9">
        <v>0</v>
      </c>
      <c r="F45" s="8">
        <v>5</v>
      </c>
      <c r="G45" s="9">
        <v>0.556</v>
      </c>
      <c r="H45" s="8">
        <v>4</v>
      </c>
      <c r="I45" s="9">
        <v>0.444</v>
      </c>
      <c r="J45" s="8">
        <v>0</v>
      </c>
      <c r="K45" s="9">
        <v>0</v>
      </c>
      <c r="L45" s="8">
        <v>0</v>
      </c>
      <c r="M45" s="9">
        <v>0</v>
      </c>
    </row>
    <row r="46" spans="1:13" ht="15.75">
      <c r="A46" s="8">
        <v>41</v>
      </c>
      <c r="B46" s="16" t="s">
        <v>26</v>
      </c>
      <c r="C46" s="8">
        <v>7</v>
      </c>
      <c r="D46" s="8">
        <v>0</v>
      </c>
      <c r="E46" s="9">
        <v>0</v>
      </c>
      <c r="F46" s="8">
        <v>3</v>
      </c>
      <c r="G46" s="9">
        <v>0.429</v>
      </c>
      <c r="H46" s="8">
        <v>4</v>
      </c>
      <c r="I46" s="9">
        <v>0.571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9</v>
      </c>
      <c r="D47" s="8">
        <v>0</v>
      </c>
      <c r="E47" s="9">
        <v>0</v>
      </c>
      <c r="F47" s="8">
        <v>5</v>
      </c>
      <c r="G47" s="9">
        <v>0.556</v>
      </c>
      <c r="H47" s="8">
        <v>4</v>
      </c>
      <c r="I47" s="9">
        <v>0.444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6</v>
      </c>
      <c r="D48" s="8">
        <v>0</v>
      </c>
      <c r="E48" s="9">
        <v>0</v>
      </c>
      <c r="F48" s="8">
        <v>3</v>
      </c>
      <c r="G48" s="9">
        <v>0.5</v>
      </c>
      <c r="H48" s="8">
        <v>3</v>
      </c>
      <c r="I48" s="9">
        <v>0.5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8</v>
      </c>
      <c r="D49" s="8">
        <v>0</v>
      </c>
      <c r="E49" s="9">
        <v>0</v>
      </c>
      <c r="F49" s="8">
        <v>3</v>
      </c>
      <c r="G49" s="9">
        <v>0.375</v>
      </c>
      <c r="H49" s="8">
        <v>5</v>
      </c>
      <c r="I49" s="9">
        <v>0.625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7</v>
      </c>
      <c r="D50" s="8">
        <v>0</v>
      </c>
      <c r="E50" s="9">
        <v>0</v>
      </c>
      <c r="F50" s="8">
        <v>3</v>
      </c>
      <c r="G50" s="9">
        <v>0.429</v>
      </c>
      <c r="H50" s="8">
        <v>4</v>
      </c>
      <c r="I50" s="9">
        <v>0.571</v>
      </c>
      <c r="J50" s="8">
        <v>0</v>
      </c>
      <c r="K50" s="9">
        <v>0</v>
      </c>
      <c r="L50" s="8">
        <v>0</v>
      </c>
      <c r="M50" s="9">
        <v>0</v>
      </c>
    </row>
    <row r="51" spans="1:13" ht="15.75">
      <c r="A51" s="8">
        <v>46</v>
      </c>
      <c r="B51" s="16" t="s">
        <v>30</v>
      </c>
      <c r="C51" s="8">
        <v>10</v>
      </c>
      <c r="D51" s="8">
        <v>0</v>
      </c>
      <c r="E51" s="9">
        <v>0</v>
      </c>
      <c r="F51" s="8">
        <v>5</v>
      </c>
      <c r="G51" s="9">
        <v>0.5</v>
      </c>
      <c r="H51" s="8">
        <v>5</v>
      </c>
      <c r="I51" s="9">
        <v>0.5</v>
      </c>
      <c r="J51" s="8">
        <v>0</v>
      </c>
      <c r="K51" s="9">
        <v>0</v>
      </c>
      <c r="L51" s="8">
        <v>0</v>
      </c>
      <c r="M51" s="9">
        <v>0</v>
      </c>
    </row>
    <row r="52" spans="1:13" ht="15.75">
      <c r="A52" s="8">
        <v>47</v>
      </c>
      <c r="B52" s="16" t="s">
        <v>65</v>
      </c>
      <c r="C52" s="8">
        <v>8</v>
      </c>
      <c r="D52" s="8">
        <v>0</v>
      </c>
      <c r="E52" s="9">
        <v>0</v>
      </c>
      <c r="F52" s="8">
        <v>4</v>
      </c>
      <c r="G52" s="9">
        <v>0.5</v>
      </c>
      <c r="H52" s="8">
        <v>4</v>
      </c>
      <c r="I52" s="9">
        <v>0.5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3</v>
      </c>
      <c r="D53" s="8">
        <v>0</v>
      </c>
      <c r="E53" s="9">
        <v>0</v>
      </c>
      <c r="F53" s="8">
        <v>2</v>
      </c>
      <c r="G53" s="9">
        <v>0.667</v>
      </c>
      <c r="H53" s="8">
        <v>1</v>
      </c>
      <c r="I53" s="9">
        <v>0.333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4</v>
      </c>
      <c r="D54" s="8">
        <v>0</v>
      </c>
      <c r="E54" s="9">
        <v>0</v>
      </c>
      <c r="F54" s="8">
        <v>1</v>
      </c>
      <c r="G54" s="9">
        <v>0.25</v>
      </c>
      <c r="H54" s="8">
        <v>3</v>
      </c>
      <c r="I54" s="9">
        <v>0.75</v>
      </c>
      <c r="J54" s="8">
        <v>0</v>
      </c>
      <c r="K54" s="9">
        <v>0</v>
      </c>
      <c r="L54" s="8">
        <v>0</v>
      </c>
      <c r="M54" s="9">
        <v>0</v>
      </c>
    </row>
    <row r="55" spans="1:13" ht="15.75">
      <c r="A55" s="8">
        <v>50</v>
      </c>
      <c r="B55" s="16" t="s">
        <v>33</v>
      </c>
      <c r="C55" s="8">
        <v>5</v>
      </c>
      <c r="D55" s="8">
        <v>0</v>
      </c>
      <c r="E55" s="9">
        <v>0</v>
      </c>
      <c r="F55" s="8">
        <v>0</v>
      </c>
      <c r="G55" s="9">
        <v>0</v>
      </c>
      <c r="H55" s="8">
        <v>5</v>
      </c>
      <c r="I55" s="9">
        <v>1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7</v>
      </c>
      <c r="D56" s="8">
        <v>0</v>
      </c>
      <c r="E56" s="9">
        <v>0</v>
      </c>
      <c r="F56" s="8">
        <v>2</v>
      </c>
      <c r="G56" s="9">
        <v>0.286</v>
      </c>
      <c r="H56" s="8">
        <v>5</v>
      </c>
      <c r="I56" s="9">
        <v>0.714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6</v>
      </c>
      <c r="D57" s="8">
        <v>0</v>
      </c>
      <c r="E57" s="9">
        <v>0</v>
      </c>
      <c r="F57" s="8">
        <v>3</v>
      </c>
      <c r="G57" s="9">
        <v>0.5</v>
      </c>
      <c r="H57" s="8">
        <v>3</v>
      </c>
      <c r="I57" s="9">
        <v>0.5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8"/>
      <c r="B58" s="51" t="s">
        <v>95</v>
      </c>
      <c r="C58" s="8">
        <f>SUM(C6:C57)</f>
        <v>270</v>
      </c>
      <c r="D58" s="8">
        <f>SUM(D6:D57)</f>
        <v>0</v>
      </c>
      <c r="E58" s="9">
        <f>SUM(D58/C58)</f>
        <v>0</v>
      </c>
      <c r="F58" s="8">
        <f>SUM(F6:F57)</f>
        <v>146</v>
      </c>
      <c r="G58" s="9">
        <f>SUM(F58/C58)</f>
        <v>0.5407407407407407</v>
      </c>
      <c r="H58" s="8">
        <f>SUM(H6:H57)</f>
        <v>123</v>
      </c>
      <c r="I58" s="9">
        <f>SUM(H58/C58)</f>
        <v>0.45555555555555555</v>
      </c>
      <c r="J58" s="8">
        <f>SUM(J6:J57)</f>
        <v>0</v>
      </c>
      <c r="K58" s="9">
        <f>SUM(L58/C58)</f>
        <v>0.003703703703703704</v>
      </c>
      <c r="L58" s="8">
        <f>SUM(L6:L57)</f>
        <v>1</v>
      </c>
      <c r="M58" s="9"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B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2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12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42" t="s">
        <v>3</v>
      </c>
      <c r="B3" s="42" t="s">
        <v>0</v>
      </c>
      <c r="C3" s="42" t="s">
        <v>10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43"/>
      <c r="D4" s="42" t="s">
        <v>5</v>
      </c>
      <c r="E4" s="43"/>
      <c r="F4" s="42" t="s">
        <v>6</v>
      </c>
      <c r="G4" s="43"/>
      <c r="H4" s="42" t="s">
        <v>7</v>
      </c>
      <c r="I4" s="43"/>
      <c r="J4" s="42" t="s">
        <v>8</v>
      </c>
      <c r="K4" s="43"/>
      <c r="L4" s="42" t="s">
        <v>9</v>
      </c>
      <c r="M4" s="43"/>
    </row>
    <row r="5" spans="1:13" ht="31.5">
      <c r="A5" s="43"/>
      <c r="B5" s="43"/>
      <c r="C5" s="43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3">
        <v>1</v>
      </c>
      <c r="B6" s="16" t="s">
        <v>23</v>
      </c>
      <c r="C6" s="8">
        <v>9</v>
      </c>
      <c r="D6" s="8">
        <v>0</v>
      </c>
      <c r="E6" s="9">
        <v>0</v>
      </c>
      <c r="F6" s="8">
        <v>2</v>
      </c>
      <c r="G6" s="9">
        <v>0.222</v>
      </c>
      <c r="H6" s="8">
        <v>7</v>
      </c>
      <c r="I6" s="9">
        <v>0.778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3">
        <v>2</v>
      </c>
      <c r="B7" s="16" t="s">
        <v>1</v>
      </c>
      <c r="C7" s="8">
        <v>13</v>
      </c>
      <c r="D7" s="8">
        <v>0</v>
      </c>
      <c r="E7" s="9">
        <v>0</v>
      </c>
      <c r="F7" s="8">
        <v>10</v>
      </c>
      <c r="G7" s="9">
        <v>0.769</v>
      </c>
      <c r="H7" s="8">
        <v>3</v>
      </c>
      <c r="I7" s="9">
        <v>0.231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3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3">
        <v>4</v>
      </c>
      <c r="B9" s="16" t="s">
        <v>21</v>
      </c>
      <c r="C9" s="8">
        <v>4</v>
      </c>
      <c r="D9" s="8">
        <v>0</v>
      </c>
      <c r="E9" s="8">
        <v>0</v>
      </c>
      <c r="F9" s="8">
        <v>4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23">
        <v>5</v>
      </c>
      <c r="B10" s="16" t="s">
        <v>58</v>
      </c>
      <c r="C10" s="8">
        <v>1</v>
      </c>
      <c r="D10" s="8">
        <v>0</v>
      </c>
      <c r="E10" s="9">
        <v>0</v>
      </c>
      <c r="F10" s="8">
        <v>1</v>
      </c>
      <c r="G10" s="9">
        <v>1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3">
        <v>6</v>
      </c>
      <c r="B11" s="16" t="s">
        <v>60</v>
      </c>
      <c r="C11" s="8">
        <v>7</v>
      </c>
      <c r="D11" s="8">
        <v>0</v>
      </c>
      <c r="E11" s="9">
        <v>0</v>
      </c>
      <c r="F11" s="8">
        <v>5</v>
      </c>
      <c r="G11" s="9">
        <v>0.714</v>
      </c>
      <c r="H11" s="8">
        <v>2</v>
      </c>
      <c r="I11" s="9">
        <v>0.286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3">
        <v>7</v>
      </c>
      <c r="B12" s="16" t="s">
        <v>66</v>
      </c>
      <c r="C12" s="8">
        <v>0</v>
      </c>
      <c r="D12" s="8">
        <v>0</v>
      </c>
      <c r="E12" s="9" t="s">
        <v>68</v>
      </c>
      <c r="F12" s="8">
        <v>0</v>
      </c>
      <c r="G12" s="9" t="s">
        <v>68</v>
      </c>
      <c r="H12" s="8">
        <v>0</v>
      </c>
      <c r="I12" s="9" t="s">
        <v>68</v>
      </c>
      <c r="J12" s="8">
        <v>0</v>
      </c>
      <c r="K12" s="9" t="s">
        <v>68</v>
      </c>
      <c r="L12" s="8">
        <v>0</v>
      </c>
      <c r="M12" s="9" t="s">
        <v>68</v>
      </c>
    </row>
    <row r="13" spans="1:13" ht="18" customHeight="1">
      <c r="A13" s="23">
        <v>8</v>
      </c>
      <c r="B13" s="16" t="s">
        <v>57</v>
      </c>
      <c r="C13" s="8">
        <v>8</v>
      </c>
      <c r="D13" s="8">
        <v>0</v>
      </c>
      <c r="E13" s="9">
        <v>0</v>
      </c>
      <c r="F13" s="8">
        <v>7</v>
      </c>
      <c r="G13" s="9">
        <v>0.875</v>
      </c>
      <c r="H13" s="8">
        <v>1</v>
      </c>
      <c r="I13" s="9">
        <v>0.125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3">
        <v>9</v>
      </c>
      <c r="B14" s="16" t="s">
        <v>2</v>
      </c>
      <c r="C14" s="8">
        <v>20</v>
      </c>
      <c r="D14" s="8">
        <v>0</v>
      </c>
      <c r="E14" s="9">
        <v>0</v>
      </c>
      <c r="F14" s="8">
        <v>15</v>
      </c>
      <c r="G14" s="9">
        <v>0.75</v>
      </c>
      <c r="H14" s="8">
        <v>5</v>
      </c>
      <c r="I14" s="9">
        <v>0.25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3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3">
        <v>11</v>
      </c>
      <c r="B16" s="16" t="s">
        <v>96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8" customHeight="1">
      <c r="A17" s="23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>
      <c r="A18" s="23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.75">
      <c r="A19" s="23">
        <v>14</v>
      </c>
      <c r="B19" s="16" t="s">
        <v>85</v>
      </c>
      <c r="C19" s="8">
        <v>3</v>
      </c>
      <c r="D19" s="8">
        <v>0</v>
      </c>
      <c r="E19" s="9">
        <v>0</v>
      </c>
      <c r="F19" s="8">
        <v>2</v>
      </c>
      <c r="G19" s="9">
        <v>0.667</v>
      </c>
      <c r="H19" s="8">
        <v>1</v>
      </c>
      <c r="I19" s="9">
        <v>0.333</v>
      </c>
      <c r="J19" s="8">
        <v>0</v>
      </c>
      <c r="K19" s="9">
        <v>0</v>
      </c>
      <c r="L19" s="8">
        <v>0</v>
      </c>
      <c r="M19" s="9">
        <v>0</v>
      </c>
    </row>
    <row r="20" spans="1:13" ht="15.75">
      <c r="A20" s="23">
        <v>15</v>
      </c>
      <c r="B20" s="16" t="s">
        <v>86</v>
      </c>
      <c r="C20" s="8">
        <v>3</v>
      </c>
      <c r="D20" s="8">
        <v>0</v>
      </c>
      <c r="E20" s="9">
        <v>0</v>
      </c>
      <c r="F20" s="8">
        <v>1</v>
      </c>
      <c r="G20" s="9">
        <v>0.333</v>
      </c>
      <c r="H20" s="8">
        <v>2</v>
      </c>
      <c r="I20" s="9">
        <v>0.667</v>
      </c>
      <c r="J20" s="8">
        <v>0</v>
      </c>
      <c r="K20" s="9">
        <v>0</v>
      </c>
      <c r="L20" s="8">
        <v>0</v>
      </c>
      <c r="M20" s="9">
        <v>0</v>
      </c>
    </row>
    <row r="21" spans="1:13" ht="15.75">
      <c r="A21" s="23">
        <v>16</v>
      </c>
      <c r="B21" s="16" t="s">
        <v>69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</row>
    <row r="22" spans="1:13" ht="15.75">
      <c r="A22" s="23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3">
        <v>18</v>
      </c>
      <c r="B23" s="16" t="s">
        <v>87</v>
      </c>
      <c r="C23" s="8">
        <v>5</v>
      </c>
      <c r="D23" s="8">
        <v>0</v>
      </c>
      <c r="E23" s="9">
        <v>0</v>
      </c>
      <c r="F23" s="8">
        <v>4</v>
      </c>
      <c r="G23" s="9">
        <v>0.8</v>
      </c>
      <c r="H23" s="8">
        <v>1</v>
      </c>
      <c r="I23" s="9">
        <v>0.2</v>
      </c>
      <c r="J23" s="8">
        <v>0</v>
      </c>
      <c r="K23" s="9">
        <v>0</v>
      </c>
      <c r="L23" s="8">
        <v>0</v>
      </c>
      <c r="M23" s="9">
        <v>0</v>
      </c>
    </row>
    <row r="24" spans="1:13" ht="15.75">
      <c r="A24" s="23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5.75">
      <c r="A25" s="23">
        <v>20</v>
      </c>
      <c r="B25" s="16" t="s">
        <v>81</v>
      </c>
      <c r="C25" s="8">
        <v>6</v>
      </c>
      <c r="D25" s="8">
        <v>0</v>
      </c>
      <c r="E25" s="9">
        <v>0</v>
      </c>
      <c r="F25" s="8">
        <v>3</v>
      </c>
      <c r="G25" s="9">
        <v>0.5</v>
      </c>
      <c r="H25" s="8">
        <v>3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5.75">
      <c r="A26" s="23">
        <v>21</v>
      </c>
      <c r="B26" s="16" t="s">
        <v>22</v>
      </c>
      <c r="C26" s="8">
        <v>11</v>
      </c>
      <c r="D26" s="8">
        <v>0</v>
      </c>
      <c r="E26" s="9">
        <v>0</v>
      </c>
      <c r="F26" s="8">
        <v>7</v>
      </c>
      <c r="G26" s="9">
        <v>0.636</v>
      </c>
      <c r="H26" s="8">
        <v>4</v>
      </c>
      <c r="I26" s="9">
        <v>0.364</v>
      </c>
      <c r="J26" s="8">
        <v>0</v>
      </c>
      <c r="K26" s="9">
        <v>0</v>
      </c>
      <c r="L26" s="8">
        <v>0</v>
      </c>
      <c r="M26" s="9">
        <v>0</v>
      </c>
    </row>
    <row r="27" spans="1:13" ht="15.75">
      <c r="A27" s="23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5.75">
      <c r="A28" s="23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>
      <c r="A29" s="23">
        <v>24</v>
      </c>
      <c r="B29" s="16" t="s">
        <v>89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5.75">
      <c r="A30" s="23">
        <v>25</v>
      </c>
      <c r="B30" s="16" t="s">
        <v>63</v>
      </c>
      <c r="C30" s="8">
        <v>3</v>
      </c>
      <c r="D30" s="8">
        <v>0</v>
      </c>
      <c r="E30" s="9">
        <v>0</v>
      </c>
      <c r="F30" s="8">
        <v>3</v>
      </c>
      <c r="G30" s="9">
        <v>1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</row>
    <row r="31" spans="1:13" ht="15.75">
      <c r="A31" s="23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5.75">
      <c r="A32" s="23">
        <v>27</v>
      </c>
      <c r="B32" s="16" t="s">
        <v>90</v>
      </c>
      <c r="C32" s="8">
        <v>6</v>
      </c>
      <c r="D32" s="8">
        <v>0</v>
      </c>
      <c r="E32" s="9">
        <v>0</v>
      </c>
      <c r="F32" s="8">
        <v>3</v>
      </c>
      <c r="G32" s="9">
        <v>0.5</v>
      </c>
      <c r="H32" s="8">
        <v>3</v>
      </c>
      <c r="I32" s="9">
        <v>0.5</v>
      </c>
      <c r="J32" s="8">
        <v>0</v>
      </c>
      <c r="K32" s="9">
        <v>0</v>
      </c>
      <c r="L32" s="8">
        <v>0</v>
      </c>
      <c r="M32" s="9">
        <v>0</v>
      </c>
    </row>
    <row r="33" spans="1:13" ht="15.75">
      <c r="A33" s="23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5.75">
      <c r="A34" s="23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>
      <c r="A35" s="23">
        <v>30</v>
      </c>
      <c r="B35" s="16" t="s">
        <v>79</v>
      </c>
      <c r="C35" s="8">
        <v>4</v>
      </c>
      <c r="D35" s="8">
        <v>0</v>
      </c>
      <c r="E35" s="9">
        <v>0</v>
      </c>
      <c r="F35" s="8">
        <v>1</v>
      </c>
      <c r="G35" s="9">
        <v>0.25</v>
      </c>
      <c r="H35" s="8">
        <v>3</v>
      </c>
      <c r="I35" s="9">
        <v>0.75</v>
      </c>
      <c r="J35" s="8">
        <v>0</v>
      </c>
      <c r="K35" s="9">
        <v>0</v>
      </c>
      <c r="L35" s="8">
        <v>0</v>
      </c>
      <c r="M35" s="9">
        <v>0</v>
      </c>
    </row>
    <row r="36" spans="1:13" ht="15.75">
      <c r="A36" s="21"/>
      <c r="B36" s="24" t="s">
        <v>83</v>
      </c>
      <c r="C36" s="10">
        <f>SUM(C6:C35)</f>
        <v>104</v>
      </c>
      <c r="D36" s="10">
        <f>SUM(D6:D35)</f>
        <v>0</v>
      </c>
      <c r="E36" s="11">
        <f>D36/C36</f>
        <v>0</v>
      </c>
      <c r="F36" s="10">
        <f>SUM(F6:F35)</f>
        <v>68</v>
      </c>
      <c r="G36" s="11">
        <f>F36/C36</f>
        <v>0.6538461538461539</v>
      </c>
      <c r="H36" s="10">
        <f>SUM(H6:H35)</f>
        <v>36</v>
      </c>
      <c r="I36" s="11">
        <f>H36/C36</f>
        <v>0.34615384615384615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2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42" t="s">
        <v>3</v>
      </c>
      <c r="B3" s="42" t="s">
        <v>0</v>
      </c>
      <c r="C3" s="42" t="s">
        <v>10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43"/>
      <c r="D4" s="42" t="s">
        <v>5</v>
      </c>
      <c r="E4" s="43"/>
      <c r="F4" s="42" t="s">
        <v>6</v>
      </c>
      <c r="G4" s="43"/>
      <c r="H4" s="42" t="s">
        <v>7</v>
      </c>
      <c r="I4" s="43"/>
      <c r="J4" s="42" t="s">
        <v>8</v>
      </c>
      <c r="K4" s="43"/>
      <c r="L4" s="42" t="s">
        <v>9</v>
      </c>
      <c r="M4" s="43"/>
    </row>
    <row r="5" spans="1:13" ht="31.5">
      <c r="A5" s="43"/>
      <c r="B5" s="43"/>
      <c r="C5" s="43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5">
        <v>1</v>
      </c>
      <c r="B6" s="16" t="s">
        <v>35</v>
      </c>
      <c r="C6" s="8">
        <v>10</v>
      </c>
      <c r="D6" s="8">
        <v>0</v>
      </c>
      <c r="E6" s="9">
        <v>0</v>
      </c>
      <c r="F6" s="8">
        <v>8</v>
      </c>
      <c r="G6" s="9">
        <v>0.8</v>
      </c>
      <c r="H6" s="8">
        <v>2</v>
      </c>
      <c r="I6" s="9">
        <v>0.2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5">
        <v>2</v>
      </c>
      <c r="B7" s="16" t="s">
        <v>91</v>
      </c>
      <c r="C7" s="8">
        <v>9</v>
      </c>
      <c r="D7" s="8">
        <v>0</v>
      </c>
      <c r="E7" s="9">
        <v>0</v>
      </c>
      <c r="F7" s="8">
        <v>4</v>
      </c>
      <c r="G7" s="9">
        <v>0.444</v>
      </c>
      <c r="H7" s="8">
        <v>5</v>
      </c>
      <c r="I7" s="9">
        <v>0.556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5">
        <v>3</v>
      </c>
      <c r="B8" s="16" t="s">
        <v>59</v>
      </c>
      <c r="C8" s="8">
        <v>5</v>
      </c>
      <c r="D8" s="8">
        <v>0</v>
      </c>
      <c r="E8" s="9">
        <v>0</v>
      </c>
      <c r="F8" s="8">
        <v>1</v>
      </c>
      <c r="G8" s="9">
        <v>0.2</v>
      </c>
      <c r="H8" s="8">
        <v>4</v>
      </c>
      <c r="I8" s="9">
        <v>0.8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5">
        <v>4</v>
      </c>
      <c r="B9" s="16" t="s">
        <v>74</v>
      </c>
      <c r="C9" s="8">
        <v>8</v>
      </c>
      <c r="D9" s="8">
        <v>0</v>
      </c>
      <c r="E9" s="9">
        <v>0</v>
      </c>
      <c r="F9" s="8">
        <v>5</v>
      </c>
      <c r="G9" s="9">
        <v>0.625</v>
      </c>
      <c r="H9" s="8">
        <v>3</v>
      </c>
      <c r="I9" s="9">
        <v>0.375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5">
        <v>5</v>
      </c>
      <c r="B10" s="16" t="s">
        <v>62</v>
      </c>
      <c r="C10" s="8">
        <v>10</v>
      </c>
      <c r="D10" s="8">
        <v>0</v>
      </c>
      <c r="E10" s="9">
        <v>0</v>
      </c>
      <c r="F10" s="8">
        <v>5</v>
      </c>
      <c r="G10" s="9">
        <v>0.5</v>
      </c>
      <c r="H10" s="8">
        <v>5</v>
      </c>
      <c r="I10" s="9">
        <v>0.5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5">
        <v>6</v>
      </c>
      <c r="B11" s="16" t="s">
        <v>52</v>
      </c>
      <c r="C11" s="8">
        <v>11</v>
      </c>
      <c r="D11" s="8">
        <v>0</v>
      </c>
      <c r="E11" s="9">
        <v>0</v>
      </c>
      <c r="F11" s="8">
        <v>4</v>
      </c>
      <c r="G11" s="9">
        <v>0.364</v>
      </c>
      <c r="H11" s="8">
        <v>6</v>
      </c>
      <c r="I11" s="9">
        <v>0.545</v>
      </c>
      <c r="J11" s="8">
        <v>0</v>
      </c>
      <c r="K11" s="9">
        <v>0</v>
      </c>
      <c r="L11" s="8">
        <v>1</v>
      </c>
      <c r="M11" s="9">
        <v>0.091</v>
      </c>
    </row>
    <row r="12" spans="1:13" ht="18" customHeight="1">
      <c r="A12" s="25">
        <v>7</v>
      </c>
      <c r="B12" s="16" t="s">
        <v>24</v>
      </c>
      <c r="C12" s="8">
        <v>8</v>
      </c>
      <c r="D12" s="8">
        <v>0</v>
      </c>
      <c r="E12" s="9">
        <v>0</v>
      </c>
      <c r="F12" s="8">
        <v>2</v>
      </c>
      <c r="G12" s="9">
        <v>0.25</v>
      </c>
      <c r="H12" s="8">
        <v>6</v>
      </c>
      <c r="I12" s="9">
        <v>0.75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5">
        <v>8</v>
      </c>
      <c r="B13" s="16" t="s">
        <v>75</v>
      </c>
      <c r="C13" s="8">
        <v>6</v>
      </c>
      <c r="D13" s="8">
        <v>0</v>
      </c>
      <c r="E13" s="9">
        <v>0</v>
      </c>
      <c r="F13" s="8">
        <v>5</v>
      </c>
      <c r="G13" s="9">
        <v>0.833</v>
      </c>
      <c r="H13" s="8">
        <v>1</v>
      </c>
      <c r="I13" s="9">
        <v>0.167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5">
        <v>9</v>
      </c>
      <c r="B14" s="16" t="s">
        <v>25</v>
      </c>
      <c r="C14" s="8">
        <v>10</v>
      </c>
      <c r="D14" s="8">
        <v>0</v>
      </c>
      <c r="E14" s="9">
        <v>0</v>
      </c>
      <c r="F14" s="8">
        <v>5</v>
      </c>
      <c r="G14" s="9">
        <v>0.5</v>
      </c>
      <c r="H14" s="8">
        <v>5</v>
      </c>
      <c r="I14" s="9">
        <v>0.5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5">
        <v>10</v>
      </c>
      <c r="B15" s="16" t="s">
        <v>64</v>
      </c>
      <c r="C15" s="8">
        <v>9</v>
      </c>
      <c r="D15" s="8">
        <v>0</v>
      </c>
      <c r="E15" s="9">
        <v>0</v>
      </c>
      <c r="F15" s="8">
        <v>5</v>
      </c>
      <c r="G15" s="9">
        <v>0.556</v>
      </c>
      <c r="H15" s="8">
        <v>4</v>
      </c>
      <c r="I15" s="9">
        <v>0.444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5">
        <v>11</v>
      </c>
      <c r="B16" s="16" t="s">
        <v>26</v>
      </c>
      <c r="C16" s="8">
        <v>7</v>
      </c>
      <c r="D16" s="8">
        <v>0</v>
      </c>
      <c r="E16" s="9">
        <v>0</v>
      </c>
      <c r="F16" s="8">
        <v>3</v>
      </c>
      <c r="G16" s="9">
        <v>0.429</v>
      </c>
      <c r="H16" s="8">
        <v>4</v>
      </c>
      <c r="I16" s="9">
        <v>0.571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5">
        <v>12</v>
      </c>
      <c r="B17" s="16" t="s">
        <v>27</v>
      </c>
      <c r="C17" s="8">
        <v>9</v>
      </c>
      <c r="D17" s="8">
        <v>0</v>
      </c>
      <c r="E17" s="9">
        <v>0</v>
      </c>
      <c r="F17" s="8">
        <v>5</v>
      </c>
      <c r="G17" s="9">
        <v>0.556</v>
      </c>
      <c r="H17" s="8">
        <v>4</v>
      </c>
      <c r="I17" s="9">
        <v>0.444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5">
        <v>13</v>
      </c>
      <c r="B18" s="16" t="s">
        <v>28</v>
      </c>
      <c r="C18" s="8">
        <v>6</v>
      </c>
      <c r="D18" s="8">
        <v>0</v>
      </c>
      <c r="E18" s="9">
        <v>0</v>
      </c>
      <c r="F18" s="8">
        <v>3</v>
      </c>
      <c r="G18" s="9">
        <v>0.5</v>
      </c>
      <c r="H18" s="8">
        <v>3</v>
      </c>
      <c r="I18" s="9">
        <v>0.5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5">
        <v>14</v>
      </c>
      <c r="B19" s="16" t="s">
        <v>55</v>
      </c>
      <c r="C19" s="8">
        <v>8</v>
      </c>
      <c r="D19" s="8">
        <v>0</v>
      </c>
      <c r="E19" s="9">
        <v>0</v>
      </c>
      <c r="F19" s="8">
        <v>3</v>
      </c>
      <c r="G19" s="9">
        <v>0.375</v>
      </c>
      <c r="H19" s="8">
        <v>5</v>
      </c>
      <c r="I19" s="9">
        <v>0.625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5">
        <v>15</v>
      </c>
      <c r="B20" s="16" t="s">
        <v>29</v>
      </c>
      <c r="C20" s="8">
        <v>7</v>
      </c>
      <c r="D20" s="8">
        <v>0</v>
      </c>
      <c r="E20" s="9">
        <v>0</v>
      </c>
      <c r="F20" s="8">
        <v>3</v>
      </c>
      <c r="G20" s="9">
        <v>0.429</v>
      </c>
      <c r="H20" s="8">
        <v>4</v>
      </c>
      <c r="I20" s="9">
        <v>0.571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5">
        <v>16</v>
      </c>
      <c r="B21" s="16" t="s">
        <v>30</v>
      </c>
      <c r="C21" s="8">
        <v>10</v>
      </c>
      <c r="D21" s="8">
        <v>0</v>
      </c>
      <c r="E21" s="9">
        <v>0</v>
      </c>
      <c r="F21" s="8">
        <v>5</v>
      </c>
      <c r="G21" s="9">
        <v>0.5</v>
      </c>
      <c r="H21" s="8">
        <v>5</v>
      </c>
      <c r="I21" s="9">
        <v>0.5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5">
        <v>17</v>
      </c>
      <c r="B22" s="16" t="s">
        <v>65</v>
      </c>
      <c r="C22" s="8">
        <v>8</v>
      </c>
      <c r="D22" s="8">
        <v>0</v>
      </c>
      <c r="E22" s="9">
        <v>0</v>
      </c>
      <c r="F22" s="8">
        <v>4</v>
      </c>
      <c r="G22" s="9">
        <v>0.5</v>
      </c>
      <c r="H22" s="8">
        <v>4</v>
      </c>
      <c r="I22" s="9">
        <v>0.5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5">
        <v>18</v>
      </c>
      <c r="B23" s="16" t="s">
        <v>31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5">
        <v>19</v>
      </c>
      <c r="B24" s="16" t="s">
        <v>32</v>
      </c>
      <c r="C24" s="8">
        <v>4</v>
      </c>
      <c r="D24" s="8">
        <v>0</v>
      </c>
      <c r="E24" s="9">
        <v>0</v>
      </c>
      <c r="F24" s="8">
        <v>1</v>
      </c>
      <c r="G24" s="9">
        <v>0.25</v>
      </c>
      <c r="H24" s="8">
        <v>3</v>
      </c>
      <c r="I24" s="9">
        <v>0.75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5">
        <v>20</v>
      </c>
      <c r="B25" s="16" t="s">
        <v>33</v>
      </c>
      <c r="C25" s="8">
        <v>5</v>
      </c>
      <c r="D25" s="8">
        <v>0</v>
      </c>
      <c r="E25" s="9">
        <v>0</v>
      </c>
      <c r="F25" s="8">
        <v>0</v>
      </c>
      <c r="G25" s="9">
        <v>0</v>
      </c>
      <c r="H25" s="8">
        <v>5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5">
        <v>21</v>
      </c>
      <c r="B26" s="16" t="s">
        <v>61</v>
      </c>
      <c r="C26" s="8">
        <v>7</v>
      </c>
      <c r="D26" s="8">
        <v>0</v>
      </c>
      <c r="E26" s="9">
        <v>0</v>
      </c>
      <c r="F26" s="8">
        <v>2</v>
      </c>
      <c r="G26" s="9">
        <v>0.286</v>
      </c>
      <c r="H26" s="8">
        <v>5</v>
      </c>
      <c r="I26" s="9">
        <v>0.714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25">
        <v>22</v>
      </c>
      <c r="B27" s="16" t="s">
        <v>34</v>
      </c>
      <c r="C27" s="8">
        <v>6</v>
      </c>
      <c r="D27" s="8">
        <v>0</v>
      </c>
      <c r="E27" s="9">
        <v>0</v>
      </c>
      <c r="F27" s="8">
        <v>3</v>
      </c>
      <c r="G27" s="9">
        <v>0.5</v>
      </c>
      <c r="H27" s="8">
        <v>3</v>
      </c>
      <c r="I27" s="9">
        <v>0.5</v>
      </c>
      <c r="J27" s="8">
        <v>0</v>
      </c>
      <c r="K27" s="9">
        <v>0</v>
      </c>
      <c r="L27" s="8">
        <v>0</v>
      </c>
      <c r="M27" s="9">
        <v>0</v>
      </c>
    </row>
    <row r="28" spans="1:13" ht="15.75">
      <c r="A28" s="26"/>
      <c r="B28" s="27" t="s">
        <v>76</v>
      </c>
      <c r="C28" s="19">
        <f>SUM(C6:C27)</f>
        <v>166</v>
      </c>
      <c r="D28" s="19">
        <f>SUM(D6:D27)</f>
        <v>0</v>
      </c>
      <c r="E28" s="17">
        <f>SUM(E6:E27)</f>
        <v>0</v>
      </c>
      <c r="F28" s="19">
        <f>SUM(F6:F27)</f>
        <v>78</v>
      </c>
      <c r="G28" s="17">
        <f>F28/C28</f>
        <v>0.46987951807228917</v>
      </c>
      <c r="H28" s="19">
        <f>SUM(H6:H27)</f>
        <v>87</v>
      </c>
      <c r="I28" s="17">
        <f>H28/C28</f>
        <v>0.5240963855421686</v>
      </c>
      <c r="J28" s="19">
        <f>SUM(J6:J27)</f>
        <v>0</v>
      </c>
      <c r="K28" s="17">
        <f>J28/C28</f>
        <v>0</v>
      </c>
      <c r="L28" s="19">
        <f>SUM(L6:L27)</f>
        <v>1</v>
      </c>
      <c r="M28" s="17">
        <f>L28/C28</f>
        <v>0.006024096385542169</v>
      </c>
    </row>
    <row r="29" ht="15.75">
      <c r="G29" s="6"/>
    </row>
  </sheetData>
  <sheetProtection/>
  <mergeCells count="11"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H40" sqref="H40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6.5" customHeight="1">
      <c r="A2" s="42" t="s">
        <v>0</v>
      </c>
      <c r="B2" s="47" t="s">
        <v>53</v>
      </c>
      <c r="C2" s="42" t="s">
        <v>4</v>
      </c>
      <c r="D2" s="47"/>
      <c r="E2" s="47"/>
      <c r="F2" s="47"/>
      <c r="G2" s="47"/>
      <c r="H2" s="47"/>
      <c r="I2" s="47"/>
      <c r="J2" s="47"/>
      <c r="K2" s="47"/>
      <c r="L2" s="47"/>
    </row>
    <row r="3" spans="1:12" ht="15.75">
      <c r="A3" s="43"/>
      <c r="B3" s="43"/>
      <c r="C3" s="42" t="s">
        <v>5</v>
      </c>
      <c r="D3" s="43"/>
      <c r="E3" s="42" t="s">
        <v>6</v>
      </c>
      <c r="F3" s="43"/>
      <c r="G3" s="42" t="s">
        <v>7</v>
      </c>
      <c r="H3" s="43"/>
      <c r="I3" s="42" t="s">
        <v>8</v>
      </c>
      <c r="J3" s="43"/>
      <c r="K3" s="46" t="s">
        <v>48</v>
      </c>
      <c r="L3" s="47"/>
    </row>
    <row r="4" spans="1:12" ht="32.25">
      <c r="A4" s="43"/>
      <c r="B4" s="43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8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8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8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8" t="s">
        <v>36</v>
      </c>
      <c r="B8" s="10">
        <v>87</v>
      </c>
      <c r="C8" s="10">
        <v>0</v>
      </c>
      <c r="D8" s="11">
        <v>0</v>
      </c>
      <c r="E8" s="10">
        <v>60</v>
      </c>
      <c r="F8" s="11">
        <v>0.6896551724137931</v>
      </c>
      <c r="G8" s="10">
        <v>27</v>
      </c>
      <c r="H8" s="11">
        <v>0.3103448275862069</v>
      </c>
      <c r="I8" s="10">
        <v>0</v>
      </c>
      <c r="J8" s="11">
        <v>0</v>
      </c>
      <c r="K8" s="10">
        <v>0</v>
      </c>
      <c r="L8" s="11">
        <v>0</v>
      </c>
    </row>
    <row r="9" spans="1:12" ht="15.75">
      <c r="A9" s="18" t="s">
        <v>40</v>
      </c>
      <c r="B9" s="7">
        <v>85</v>
      </c>
      <c r="C9" s="7">
        <v>0</v>
      </c>
      <c r="D9" s="20">
        <v>0</v>
      </c>
      <c r="E9" s="7">
        <v>60</v>
      </c>
      <c r="F9" s="12">
        <v>0.7058823529411765</v>
      </c>
      <c r="G9" s="7">
        <v>25</v>
      </c>
      <c r="H9" s="12">
        <v>0.29411764705882354</v>
      </c>
      <c r="I9" s="7">
        <v>0</v>
      </c>
      <c r="J9" s="12">
        <v>0</v>
      </c>
      <c r="K9" s="7">
        <v>0</v>
      </c>
      <c r="L9" s="12">
        <v>0</v>
      </c>
    </row>
    <row r="10" spans="1:12" ht="15.75">
      <c r="A10" s="18" t="s">
        <v>41</v>
      </c>
      <c r="B10" s="7">
        <v>106</v>
      </c>
      <c r="C10" s="7">
        <v>0</v>
      </c>
      <c r="D10" s="20">
        <v>0</v>
      </c>
      <c r="E10" s="7">
        <v>73</v>
      </c>
      <c r="F10" s="12">
        <v>0.6886792452830188</v>
      </c>
      <c r="G10" s="7">
        <v>33</v>
      </c>
      <c r="H10" s="12">
        <v>0.3113207547169811</v>
      </c>
      <c r="I10" s="7">
        <v>0</v>
      </c>
      <c r="J10" s="12">
        <v>0</v>
      </c>
      <c r="K10" s="7">
        <v>0</v>
      </c>
      <c r="L10" s="12">
        <v>0</v>
      </c>
    </row>
    <row r="11" spans="1:12" ht="15.75">
      <c r="A11" s="18" t="s">
        <v>42</v>
      </c>
      <c r="B11" s="7">
        <v>94</v>
      </c>
      <c r="C11" s="7">
        <v>0</v>
      </c>
      <c r="D11" s="20">
        <v>0</v>
      </c>
      <c r="E11" s="7">
        <v>65</v>
      </c>
      <c r="F11" s="12">
        <v>0.6914893617021277</v>
      </c>
      <c r="G11" s="7">
        <v>29</v>
      </c>
      <c r="H11" s="12">
        <v>0.30851063829787234</v>
      </c>
      <c r="I11" s="7">
        <v>0</v>
      </c>
      <c r="J11" s="12">
        <v>0</v>
      </c>
      <c r="K11" s="7">
        <v>0</v>
      </c>
      <c r="L11" s="12">
        <v>0</v>
      </c>
    </row>
    <row r="12" spans="1:12" ht="15.75">
      <c r="A12" s="18" t="s">
        <v>43</v>
      </c>
      <c r="B12" s="10">
        <v>104</v>
      </c>
      <c r="C12" s="10">
        <v>0</v>
      </c>
      <c r="D12" s="11">
        <v>0</v>
      </c>
      <c r="E12" s="10">
        <v>68</v>
      </c>
      <c r="F12" s="11">
        <v>0.6538461538461539</v>
      </c>
      <c r="G12" s="10">
        <v>36</v>
      </c>
      <c r="H12" s="11">
        <v>0.34615384615384615</v>
      </c>
      <c r="I12" s="10">
        <v>0</v>
      </c>
      <c r="J12" s="11">
        <v>0</v>
      </c>
      <c r="K12" s="10">
        <v>0</v>
      </c>
      <c r="L12" s="11">
        <v>0</v>
      </c>
    </row>
    <row r="13" spans="1:12" ht="15.75">
      <c r="A13" s="18" t="s">
        <v>44</v>
      </c>
      <c r="B13" s="10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15.75">
      <c r="A14" s="18" t="s">
        <v>45</v>
      </c>
      <c r="B14" s="10"/>
      <c r="C14" s="10"/>
      <c r="D14" s="11"/>
      <c r="E14" s="10"/>
      <c r="F14" s="11"/>
      <c r="G14" s="10"/>
      <c r="H14" s="11"/>
      <c r="I14" s="10"/>
      <c r="J14" s="11"/>
      <c r="K14" s="10"/>
      <c r="L14" s="11"/>
    </row>
    <row r="15" spans="1:12" ht="15.75">
      <c r="A15" s="18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5.75">
      <c r="A16" s="18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1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1:12" ht="15.75">
      <c r="K18" s="5"/>
      <c r="L18" s="5" t="s">
        <v>100</v>
      </c>
    </row>
    <row r="21" spans="1:12" ht="41.25" customHeight="1">
      <c r="A21" s="48" t="s">
        <v>93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6.5" customHeight="1">
      <c r="A22" s="42" t="s">
        <v>0</v>
      </c>
      <c r="B22" s="47" t="s">
        <v>53</v>
      </c>
      <c r="C22" s="42" t="s">
        <v>4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.75">
      <c r="A23" s="43"/>
      <c r="B23" s="43"/>
      <c r="C23" s="42" t="s">
        <v>5</v>
      </c>
      <c r="D23" s="43"/>
      <c r="E23" s="42" t="s">
        <v>6</v>
      </c>
      <c r="F23" s="43"/>
      <c r="G23" s="42" t="s">
        <v>7</v>
      </c>
      <c r="H23" s="43"/>
      <c r="I23" s="42" t="s">
        <v>8</v>
      </c>
      <c r="J23" s="43"/>
      <c r="K23" s="46" t="s">
        <v>48</v>
      </c>
      <c r="L23" s="47"/>
    </row>
    <row r="24" spans="1:12" ht="32.25">
      <c r="A24" s="43"/>
      <c r="B24" s="43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8" t="s">
        <v>37</v>
      </c>
      <c r="B25" s="19">
        <v>151</v>
      </c>
      <c r="C25" s="19">
        <v>0</v>
      </c>
      <c r="D25" s="17">
        <v>0</v>
      </c>
      <c r="E25" s="19">
        <v>95</v>
      </c>
      <c r="F25" s="17">
        <v>0.6291390728476821</v>
      </c>
      <c r="G25" s="19">
        <v>55</v>
      </c>
      <c r="H25" s="17">
        <v>0.36423841059602646</v>
      </c>
      <c r="I25" s="19">
        <v>1</v>
      </c>
      <c r="J25" s="17">
        <v>0.006622516556291391</v>
      </c>
      <c r="K25" s="19">
        <v>0</v>
      </c>
      <c r="L25" s="17">
        <v>0</v>
      </c>
    </row>
    <row r="26" spans="1:12" ht="15.75">
      <c r="A26" s="18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8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8" t="s">
        <v>36</v>
      </c>
      <c r="B28" s="19">
        <v>139</v>
      </c>
      <c r="C28" s="19">
        <v>0</v>
      </c>
      <c r="D28" s="17">
        <v>0</v>
      </c>
      <c r="E28" s="19">
        <v>75</v>
      </c>
      <c r="F28" s="17">
        <v>0.539568345323741</v>
      </c>
      <c r="G28" s="19">
        <v>62</v>
      </c>
      <c r="H28" s="17">
        <v>0.4460431654676259</v>
      </c>
      <c r="I28" s="19">
        <v>2</v>
      </c>
      <c r="J28" s="17">
        <v>0.014388489208633094</v>
      </c>
      <c r="K28" s="19">
        <v>0</v>
      </c>
      <c r="L28" s="17">
        <v>0</v>
      </c>
    </row>
    <row r="29" spans="1:12" ht="15.75">
      <c r="A29" s="18" t="s">
        <v>40</v>
      </c>
      <c r="B29" s="7">
        <v>153</v>
      </c>
      <c r="C29" s="7">
        <v>0</v>
      </c>
      <c r="D29" s="20">
        <v>0</v>
      </c>
      <c r="E29" s="7">
        <v>79</v>
      </c>
      <c r="F29" s="11">
        <v>0.5163398692810458</v>
      </c>
      <c r="G29" s="7">
        <v>72</v>
      </c>
      <c r="H29" s="11">
        <v>0.47058823529411764</v>
      </c>
      <c r="I29" s="7">
        <v>0</v>
      </c>
      <c r="J29" s="11">
        <v>0</v>
      </c>
      <c r="K29" s="7">
        <v>2</v>
      </c>
      <c r="L29" s="11">
        <v>0.013071895424836602</v>
      </c>
    </row>
    <row r="30" spans="1:12" ht="15.75">
      <c r="A30" s="18" t="s">
        <v>41</v>
      </c>
      <c r="B30" s="7">
        <v>187</v>
      </c>
      <c r="C30" s="7">
        <v>0</v>
      </c>
      <c r="D30" s="20">
        <v>0</v>
      </c>
      <c r="E30" s="7">
        <v>98</v>
      </c>
      <c r="F30" s="11">
        <v>0.5240641711229946</v>
      </c>
      <c r="G30" s="7">
        <v>88</v>
      </c>
      <c r="H30" s="11">
        <v>0.47058823529411764</v>
      </c>
      <c r="I30" s="7">
        <v>0</v>
      </c>
      <c r="J30" s="11">
        <v>0</v>
      </c>
      <c r="K30" s="7">
        <v>1</v>
      </c>
      <c r="L30" s="11">
        <v>0.0053475935828877</v>
      </c>
    </row>
    <row r="31" spans="1:12" ht="15.75">
      <c r="A31" s="18" t="s">
        <v>42</v>
      </c>
      <c r="B31" s="7">
        <v>144</v>
      </c>
      <c r="C31" s="7">
        <v>0</v>
      </c>
      <c r="D31" s="20">
        <v>0</v>
      </c>
      <c r="E31" s="7">
        <v>79</v>
      </c>
      <c r="F31" s="11">
        <v>0.5486111111111112</v>
      </c>
      <c r="G31" s="7">
        <v>65</v>
      </c>
      <c r="H31" s="11">
        <v>0.4513888888888889</v>
      </c>
      <c r="I31" s="7">
        <v>0</v>
      </c>
      <c r="J31" s="11">
        <v>0</v>
      </c>
      <c r="K31" s="7">
        <v>0</v>
      </c>
      <c r="L31" s="11">
        <v>0</v>
      </c>
    </row>
    <row r="32" spans="1:12" ht="15.75">
      <c r="A32" s="18" t="s">
        <v>43</v>
      </c>
      <c r="B32" s="10">
        <v>166</v>
      </c>
      <c r="C32" s="10">
        <v>0</v>
      </c>
      <c r="D32" s="11">
        <v>0</v>
      </c>
      <c r="E32" s="10">
        <v>78</v>
      </c>
      <c r="F32" s="11">
        <v>0.46987951807228917</v>
      </c>
      <c r="G32" s="10">
        <v>87</v>
      </c>
      <c r="H32" s="11">
        <v>0.5240963855421686</v>
      </c>
      <c r="I32" s="10">
        <v>0</v>
      </c>
      <c r="J32" s="11">
        <v>0</v>
      </c>
      <c r="K32" s="10">
        <v>1</v>
      </c>
      <c r="L32" s="11">
        <v>0.006024096385542169</v>
      </c>
    </row>
    <row r="33" spans="1:12" ht="15.75">
      <c r="A33" s="18" t="s">
        <v>44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1"/>
    </row>
    <row r="34" spans="1:12" ht="15.75">
      <c r="A34" s="18" t="s">
        <v>45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1"/>
    </row>
    <row r="35" spans="1:12" ht="15.75">
      <c r="A35" s="18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5.75">
      <c r="A36" s="18" t="s">
        <v>47</v>
      </c>
      <c r="B36" s="19"/>
      <c r="C36" s="19"/>
      <c r="D36" s="17"/>
      <c r="E36" s="19"/>
      <c r="F36" s="17"/>
      <c r="G36" s="19"/>
      <c r="H36" s="17"/>
      <c r="I36" s="19"/>
      <c r="J36" s="17"/>
      <c r="K36" s="19"/>
      <c r="L36" s="17"/>
    </row>
    <row r="37" spans="1:12" ht="15.75">
      <c r="A37" s="7" t="s">
        <v>54</v>
      </c>
      <c r="B37" s="21">
        <f>SUM(B25:B36)</f>
        <v>1161</v>
      </c>
      <c r="C37" s="21">
        <f>SUM(C25:C36)</f>
        <v>0</v>
      </c>
      <c r="D37" s="22">
        <f>C37/B37*100</f>
        <v>0</v>
      </c>
      <c r="E37" s="21">
        <f>SUM(E25:E36)</f>
        <v>639</v>
      </c>
      <c r="F37" s="22">
        <f>E37/B37</f>
        <v>0.5503875968992248</v>
      </c>
      <c r="G37" s="21">
        <f>SUM(G25:G36)</f>
        <v>513</v>
      </c>
      <c r="H37" s="22">
        <f>G37/B37</f>
        <v>0.4418604651162791</v>
      </c>
      <c r="I37" s="21">
        <f>SUM(I25:I36)</f>
        <v>3</v>
      </c>
      <c r="J37" s="22">
        <f>I37/B37</f>
        <v>0.002583979328165375</v>
      </c>
      <c r="K37" s="21">
        <f>SUM(K25:K36)</f>
        <v>6</v>
      </c>
      <c r="L37" s="22">
        <f>K37/B37</f>
        <v>0.00516795865633075</v>
      </c>
    </row>
    <row r="38" spans="11:12" ht="15.75">
      <c r="K38" s="5"/>
      <c r="L38" s="5" t="s">
        <v>101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2018-09-06T01:48:11Z</dcterms:modified>
  <cp:category/>
  <cp:version/>
  <cp:contentType/>
  <cp:contentStatus/>
</cp:coreProperties>
</file>