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9200" windowHeight="12840" activeTab="0"/>
  </bookViews>
  <sheets>
    <sheet name="第3季" sheetId="1" r:id="rId1"/>
  </sheets>
  <definedNames>
    <definedName name="_xlnm.Print_Titles" localSheetId="0">'第3季'!$1:$9</definedName>
  </definedNames>
  <calcPr fullCalcOnLoad="1"/>
</workbook>
</file>

<file path=xl/sharedStrings.xml><?xml version="1.0" encoding="utf-8"?>
<sst xmlns="http://schemas.openxmlformats.org/spreadsheetml/2006/main" count="91" uniqueCount="62">
  <si>
    <t>單位：元</t>
  </si>
  <si>
    <t>工作計畫科目名稱</t>
  </si>
  <si>
    <t>核准日期</t>
  </si>
  <si>
    <t>審計機關</t>
  </si>
  <si>
    <t>合  計</t>
  </si>
  <si>
    <t>中央各部會對國內團體捐助情形季報表</t>
  </si>
  <si>
    <t>補助計畫案總經費及分攤情形</t>
  </si>
  <si>
    <t>撥款情形</t>
  </si>
  <si>
    <t>是否應編製會計報告或收支清單</t>
  </si>
  <si>
    <t>補助事項或用途</t>
  </si>
  <si>
    <t>分攤補助款機關名稱</t>
  </si>
  <si>
    <t>本季</t>
  </si>
  <si>
    <t>是</t>
  </si>
  <si>
    <t>否</t>
  </si>
  <si>
    <t>GBA值
(請勿更正
本欄資料)</t>
  </si>
  <si>
    <t>預算數
(僅列補助國內
團體預算金額)</t>
  </si>
  <si>
    <t>補助對象
(團體全銜)</t>
  </si>
  <si>
    <t>原始憑證送審計機關(P,Q,R行3選1)</t>
  </si>
  <si>
    <t>上季原計畫名稱(名稱有更改時才需輸入)</t>
  </si>
  <si>
    <t>本機關補
助金額</t>
  </si>
  <si>
    <t>他機關補
助金額</t>
  </si>
  <si>
    <t>團體自
付金額</t>
  </si>
  <si>
    <t>合計</t>
  </si>
  <si>
    <t>截至本季累
計撥款金額</t>
  </si>
  <si>
    <t>受委託撥款機關(款項委託由地方政府轉發者始填列本欄)</t>
  </si>
  <si>
    <t>符合審計機關審核團體</t>
  </si>
  <si>
    <t>私人領受公款補助辦法</t>
  </si>
  <si>
    <t>第6條規定(備註2)(打V)</t>
  </si>
  <si>
    <t>文號(選否時需填)</t>
  </si>
  <si>
    <t>機關名稱:公共工程委員會(03095)</t>
  </si>
  <si>
    <t>公共工程委員會總計</t>
  </si>
  <si>
    <t>一般行政</t>
  </si>
  <si>
    <t>公共工程企劃及法規業務</t>
  </si>
  <si>
    <t>台灣省土木技師公會</t>
  </si>
  <si>
    <t>中華消防協會</t>
  </si>
  <si>
    <t>台北市土木技師公會</t>
  </si>
  <si>
    <t>台灣省土木技師公會</t>
  </si>
  <si>
    <t>100年度會員執業法令研討會(印刷費)</t>
  </si>
  <si>
    <t>公共危險物品消防安全管理與設計訓練</t>
  </si>
  <si>
    <t>施工構台及施工架設計研討會</t>
  </si>
  <si>
    <t>核能發電之過去現在與未來(兼談日本福島核電廠事故)研討會</t>
  </si>
  <si>
    <t>V</t>
  </si>
  <si>
    <r>
      <t>民國</t>
    </r>
    <r>
      <rPr>
        <sz val="16"/>
        <rFont val="Times New Roman"/>
        <family val="1"/>
      </rPr>
      <t>100</t>
    </r>
    <r>
      <rPr>
        <sz val="16"/>
        <rFont val="標楷體"/>
        <family val="4"/>
      </rPr>
      <t>年度第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季</t>
    </r>
  </si>
  <si>
    <t>2011第15屆營建工程與管理學術研討會</t>
  </si>
  <si>
    <t>臺灣科技大學營建工程系</t>
  </si>
  <si>
    <t xml:space="preserve">
經濟部水利暑、內政部建築研究所、交通部公路總局、國科會</t>
  </si>
  <si>
    <t>義守大學</t>
  </si>
  <si>
    <t>2011年公共工程品質管理研討會</t>
  </si>
  <si>
    <t xml:space="preserve">
內政部、高雄市政府研考會</t>
  </si>
  <si>
    <t>台北市土木技師公會</t>
  </si>
  <si>
    <t>公路防災GIS系統與災害應變管理研討會</t>
  </si>
  <si>
    <t>台灣省測量技師公會</t>
  </si>
  <si>
    <t>測量科技研討會</t>
  </si>
  <si>
    <t>中華消防協會</t>
  </si>
  <si>
    <t>排煙設計訓練</t>
  </si>
  <si>
    <t>鑽孔基樁實務研討會</t>
  </si>
  <si>
    <t>筏基減壓工法及營建產品化研討會</t>
  </si>
  <si>
    <t>100年度鑑定講習會</t>
  </si>
  <si>
    <t>台北市土木技師公會</t>
  </si>
  <si>
    <t>台灣省土木技師公會</t>
  </si>
  <si>
    <t>結構混凝土修復補強施工實務研討會</t>
  </si>
  <si>
    <t>內政部營建署城鄉發展分署、內政部土地重劃工程處、內政部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</si>
</sst>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</numFmts>
  <fonts count="2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6"/>
      <name val="Times New Roman"/>
      <family val="1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sz val="12"/>
      <color indexed="12"/>
      <name val="新細明體"/>
      <family val="1"/>
    </font>
    <font>
      <sz val="14"/>
      <color indexed="10"/>
      <name val="細明體"/>
      <family val="3"/>
    </font>
    <font>
      <sz val="14"/>
      <name val="細明體"/>
      <family val="3"/>
    </font>
    <font>
      <sz val="14"/>
      <color indexed="17"/>
      <name val="細明體"/>
      <family val="3"/>
    </font>
    <font>
      <sz val="12"/>
      <color indexed="8"/>
      <name val="細明體"/>
      <family val="3"/>
    </font>
    <font>
      <sz val="10"/>
      <name val="細明體"/>
      <family val="3"/>
    </font>
    <font>
      <sz val="12"/>
      <color indexed="48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1" xfId="15" applyBorder="1">
      <alignment/>
      <protection/>
    </xf>
    <xf numFmtId="0" fontId="6" fillId="0" borderId="0" xfId="15" applyFont="1" applyBorder="1">
      <alignment/>
      <protection/>
    </xf>
    <xf numFmtId="0" fontId="4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11" fillId="0" borderId="2" xfId="15" applyFont="1" applyBorder="1" applyAlignment="1">
      <alignment horizontal="left" vertical="center" wrapText="1"/>
      <protection/>
    </xf>
    <xf numFmtId="0" fontId="0" fillId="0" borderId="2" xfId="15" applyBorder="1">
      <alignment/>
      <protection/>
    </xf>
    <xf numFmtId="0" fontId="10" fillId="0" borderId="2" xfId="0" applyFont="1" applyBorder="1" applyAlignment="1">
      <alignment vertical="center"/>
    </xf>
    <xf numFmtId="0" fontId="10" fillId="0" borderId="2" xfId="15" applyFont="1" applyBorder="1">
      <alignment/>
      <protection/>
    </xf>
    <xf numFmtId="0" fontId="8" fillId="0" borderId="0" xfId="15" applyFont="1">
      <alignment/>
      <protection/>
    </xf>
    <xf numFmtId="0" fontId="12" fillId="0" borderId="0" xfId="15" applyFont="1" applyBorder="1">
      <alignment/>
      <protection/>
    </xf>
    <xf numFmtId="0" fontId="14" fillId="0" borderId="2" xfId="15" applyFont="1" applyBorder="1" applyAlignment="1">
      <alignment horizontal="left" vertical="center" wrapText="1"/>
      <protection/>
    </xf>
    <xf numFmtId="0" fontId="15" fillId="0" borderId="2" xfId="15" applyFont="1" applyBorder="1" applyAlignment="1">
      <alignment horizontal="right" vertical="center" wrapText="1"/>
      <protection/>
    </xf>
    <xf numFmtId="0" fontId="8" fillId="0" borderId="2" xfId="15" applyFont="1" applyBorder="1" applyAlignment="1">
      <alignment horizontal="center"/>
      <protection/>
    </xf>
    <xf numFmtId="0" fontId="15" fillId="0" borderId="2" xfId="15" applyFont="1" applyBorder="1">
      <alignment/>
      <protection/>
    </xf>
    <xf numFmtId="0" fontId="8" fillId="0" borderId="2" xfId="15" applyFont="1" applyBorder="1" applyAlignment="1">
      <alignment horizontal="left"/>
      <protection/>
    </xf>
    <xf numFmtId="176" fontId="14" fillId="0" borderId="2" xfId="15" applyNumberFormat="1" applyFont="1" applyBorder="1" applyAlignment="1">
      <alignment horizontal="right" vertical="center" wrapText="1"/>
      <protection/>
    </xf>
    <xf numFmtId="176" fontId="10" fillId="0" borderId="2" xfId="0" applyNumberFormat="1" applyFont="1" applyBorder="1" applyAlignment="1">
      <alignment vertical="center"/>
    </xf>
    <xf numFmtId="176" fontId="10" fillId="0" borderId="2" xfId="15" applyNumberFormat="1" applyFont="1" applyBorder="1">
      <alignment/>
      <protection/>
    </xf>
    <xf numFmtId="0" fontId="16" fillId="0" borderId="0" xfId="15" applyFont="1">
      <alignment/>
      <protection/>
    </xf>
    <xf numFmtId="0" fontId="17" fillId="0" borderId="0" xfId="15" applyFont="1">
      <alignment/>
      <protection/>
    </xf>
    <xf numFmtId="0" fontId="18" fillId="0" borderId="0" xfId="15" applyFont="1">
      <alignment/>
      <protection/>
    </xf>
    <xf numFmtId="0" fontId="18" fillId="0" borderId="0" xfId="15" applyFont="1" applyBorder="1">
      <alignment/>
      <protection/>
    </xf>
    <xf numFmtId="0" fontId="17" fillId="0" borderId="1" xfId="15" applyFont="1" applyBorder="1">
      <alignment/>
      <protection/>
    </xf>
    <xf numFmtId="0" fontId="10" fillId="0" borderId="3" xfId="15" applyFont="1" applyFill="1" applyBorder="1" applyAlignment="1">
      <alignment horizontal="center" vertical="center"/>
      <protection/>
    </xf>
    <xf numFmtId="0" fontId="10" fillId="0" borderId="4" xfId="15" applyFont="1" applyFill="1" applyBorder="1" applyAlignment="1">
      <alignment vertical="center"/>
      <protection/>
    </xf>
    <xf numFmtId="0" fontId="10" fillId="0" borderId="5" xfId="15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6" xfId="15" applyFont="1" applyFill="1" applyBorder="1" applyAlignment="1">
      <alignment horizontal="center" vertical="center"/>
      <protection/>
    </xf>
    <xf numFmtId="0" fontId="10" fillId="0" borderId="6" xfId="15" applyFont="1" applyFill="1" applyBorder="1" applyAlignment="1">
      <alignment vertical="center"/>
      <protection/>
    </xf>
    <xf numFmtId="0" fontId="17" fillId="0" borderId="0" xfId="15" applyFont="1" applyFill="1" applyAlignment="1">
      <alignment vertical="center"/>
      <protection/>
    </xf>
    <xf numFmtId="0" fontId="10" fillId="0" borderId="0" xfId="15" applyFont="1" applyFill="1" applyAlignment="1">
      <alignment vertical="center"/>
      <protection/>
    </xf>
    <xf numFmtId="0" fontId="10" fillId="0" borderId="1" xfId="15" applyFont="1" applyFill="1" applyBorder="1" applyAlignment="1">
      <alignment vertical="center"/>
      <protection/>
    </xf>
    <xf numFmtId="0" fontId="6" fillId="0" borderId="2" xfId="15" applyFont="1" applyBorder="1" applyAlignment="1">
      <alignment vertical="center"/>
      <protection/>
    </xf>
    <xf numFmtId="0" fontId="6" fillId="0" borderId="2" xfId="0" applyFont="1" applyFill="1" applyBorder="1" applyAlignment="1">
      <alignment vertical="center" wrapText="1"/>
    </xf>
    <xf numFmtId="57" fontId="6" fillId="0" borderId="2" xfId="0" applyNumberFormat="1" applyFont="1" applyFill="1" applyBorder="1" applyAlignment="1">
      <alignment horizontal="left" vertical="center" wrapText="1"/>
    </xf>
    <xf numFmtId="0" fontId="0" fillId="0" borderId="2" xfId="15" applyFont="1" applyBorder="1" applyAlignment="1">
      <alignment vertical="center"/>
      <protection/>
    </xf>
    <xf numFmtId="0" fontId="20" fillId="0" borderId="2" xfId="0" applyFont="1" applyFill="1" applyBorder="1" applyAlignment="1">
      <alignment vertical="center"/>
    </xf>
    <xf numFmtId="0" fontId="0" fillId="0" borderId="2" xfId="15" applyFont="1" applyBorder="1" applyAlignment="1">
      <alignment horizontal="center" vertical="center"/>
      <protection/>
    </xf>
    <xf numFmtId="0" fontId="0" fillId="0" borderId="0" xfId="15" applyAlignment="1">
      <alignment vertical="center"/>
      <protection/>
    </xf>
    <xf numFmtId="0" fontId="0" fillId="0" borderId="2" xfId="15" applyBorder="1" applyAlignment="1">
      <alignment vertical="center"/>
      <protection/>
    </xf>
    <xf numFmtId="0" fontId="6" fillId="0" borderId="6" xfId="0" applyFont="1" applyFill="1" applyBorder="1" applyAlignment="1">
      <alignment vertical="center" wrapText="1"/>
    </xf>
    <xf numFmtId="0" fontId="0" fillId="0" borderId="2" xfId="15" applyBorder="1" applyAlignment="1">
      <alignment horizontal="center" vertical="center"/>
      <protection/>
    </xf>
    <xf numFmtId="0" fontId="6" fillId="0" borderId="7" xfId="0" applyFont="1" applyFill="1" applyBorder="1" applyAlignment="1">
      <alignment horizontal="left" vertical="top" wrapText="1"/>
    </xf>
    <xf numFmtId="0" fontId="6" fillId="0" borderId="3" xfId="15" applyFont="1" applyBorder="1" applyAlignment="1">
      <alignment vertical="center"/>
      <protection/>
    </xf>
    <xf numFmtId="0" fontId="6" fillId="0" borderId="3" xfId="0" applyFont="1" applyFill="1" applyBorder="1" applyAlignment="1">
      <alignment vertical="center" wrapText="1"/>
    </xf>
    <xf numFmtId="57" fontId="6" fillId="0" borderId="3" xfId="0" applyNumberFormat="1" applyFont="1" applyFill="1" applyBorder="1" applyAlignment="1">
      <alignment horizontal="left" vertical="center" wrapText="1"/>
    </xf>
    <xf numFmtId="0" fontId="0" fillId="0" borderId="3" xfId="15" applyFont="1" applyBorder="1" applyAlignment="1">
      <alignment vertical="center"/>
      <protection/>
    </xf>
    <xf numFmtId="0" fontId="20" fillId="0" borderId="3" xfId="0" applyFont="1" applyFill="1" applyBorder="1" applyAlignment="1">
      <alignment vertical="center"/>
    </xf>
    <xf numFmtId="0" fontId="0" fillId="0" borderId="3" xfId="15" applyFont="1" applyBorder="1" applyAlignment="1">
      <alignment horizontal="center" vertical="center"/>
      <protection/>
    </xf>
    <xf numFmtId="0" fontId="0" fillId="0" borderId="3" xfId="15" applyBorder="1" applyAlignment="1">
      <alignment vertical="center"/>
      <protection/>
    </xf>
    <xf numFmtId="0" fontId="17" fillId="0" borderId="2" xfId="15" applyFont="1" applyBorder="1">
      <alignment/>
      <protection/>
    </xf>
    <xf numFmtId="0" fontId="18" fillId="0" borderId="2" xfId="15" applyFont="1" applyBorder="1">
      <alignment/>
      <protection/>
    </xf>
    <xf numFmtId="177" fontId="13" fillId="0" borderId="2" xfId="15" applyNumberFormat="1" applyFont="1" applyBorder="1" applyAlignment="1">
      <alignment horizontal="right" vertical="center" wrapText="1"/>
      <protection/>
    </xf>
    <xf numFmtId="177" fontId="6" fillId="0" borderId="2" xfId="17" applyNumberFormat="1" applyFont="1" applyFill="1" applyBorder="1" applyAlignment="1">
      <alignment vertical="center" wrapText="1"/>
    </xf>
    <xf numFmtId="177" fontId="0" fillId="0" borderId="2" xfId="17" applyNumberFormat="1" applyFont="1" applyBorder="1" applyAlignment="1">
      <alignment vertical="center"/>
    </xf>
    <xf numFmtId="177" fontId="6" fillId="0" borderId="2" xfId="17" applyNumberFormat="1" applyFont="1" applyBorder="1" applyAlignment="1">
      <alignment vertical="center"/>
    </xf>
    <xf numFmtId="177" fontId="6" fillId="0" borderId="6" xfId="17" applyNumberFormat="1" applyFont="1" applyFill="1" applyBorder="1" applyAlignment="1">
      <alignment vertical="center" wrapText="1"/>
    </xf>
    <xf numFmtId="177" fontId="6" fillId="0" borderId="8" xfId="17" applyNumberFormat="1" applyFont="1" applyFill="1" applyBorder="1" applyAlignment="1">
      <alignment vertical="center" wrapText="1"/>
    </xf>
    <xf numFmtId="177" fontId="6" fillId="0" borderId="3" xfId="17" applyNumberFormat="1" applyFont="1" applyFill="1" applyBorder="1" applyAlignment="1">
      <alignment vertical="center" wrapText="1"/>
    </xf>
    <xf numFmtId="177" fontId="6" fillId="0" borderId="3" xfId="17" applyNumberFormat="1" applyFont="1" applyBorder="1" applyAlignment="1">
      <alignment vertical="center"/>
    </xf>
    <xf numFmtId="177" fontId="21" fillId="0" borderId="2" xfId="15" applyNumberFormat="1" applyFont="1" applyBorder="1" applyAlignment="1">
      <alignment/>
      <protection/>
    </xf>
    <xf numFmtId="0" fontId="10" fillId="0" borderId="9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center" vertical="center" wrapText="1"/>
      <protection/>
    </xf>
    <xf numFmtId="0" fontId="10" fillId="0" borderId="11" xfId="15" applyFont="1" applyFill="1" applyBorder="1" applyAlignment="1">
      <alignment horizontal="center" vertical="center" wrapText="1"/>
      <protection/>
    </xf>
    <xf numFmtId="0" fontId="10" fillId="0" borderId="12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3" xfId="15" applyFont="1" applyFill="1" applyBorder="1" applyAlignment="1">
      <alignment horizontal="center" vertical="center" wrapText="1"/>
      <protection/>
    </xf>
    <xf numFmtId="0" fontId="10" fillId="0" borderId="14" xfId="15" applyFont="1" applyFill="1" applyBorder="1" applyAlignment="1">
      <alignment horizontal="center" vertical="center" wrapText="1"/>
      <protection/>
    </xf>
    <xf numFmtId="0" fontId="10" fillId="0" borderId="15" xfId="15" applyFont="1" applyFill="1" applyBorder="1" applyAlignment="1">
      <alignment horizontal="center" vertical="center" wrapText="1"/>
      <protection/>
    </xf>
    <xf numFmtId="0" fontId="10" fillId="0" borderId="3" xfId="15" applyFont="1" applyFill="1" applyBorder="1" applyAlignment="1">
      <alignment horizontal="center" vertical="center" wrapText="1"/>
      <protection/>
    </xf>
    <xf numFmtId="0" fontId="10" fillId="0" borderId="5" xfId="15" applyFont="1" applyFill="1" applyBorder="1" applyAlignment="1">
      <alignment horizontal="center" vertical="center" wrapText="1"/>
      <protection/>
    </xf>
    <xf numFmtId="0" fontId="10" fillId="0" borderId="6" xfId="15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16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19" fillId="0" borderId="17" xfId="15" applyFont="1" applyFill="1" applyBorder="1" applyAlignment="1">
      <alignment horizontal="center" vertical="center" wrapText="1"/>
      <protection/>
    </xf>
    <xf numFmtId="0" fontId="19" fillId="0" borderId="18" xfId="15" applyFont="1" applyFill="1" applyBorder="1" applyAlignment="1">
      <alignment horizontal="center" vertical="center" wrapText="1"/>
      <protection/>
    </xf>
    <xf numFmtId="0" fontId="19" fillId="0" borderId="19" xfId="15" applyFont="1" applyFill="1" applyBorder="1" applyAlignment="1">
      <alignment horizontal="center" vertical="center" wrapText="1"/>
      <protection/>
    </xf>
  </cellXfs>
  <cellStyles count="10">
    <cellStyle name="Normal" xfId="0"/>
    <cellStyle name="一般_95年度補助私人團體季報表營建署" xfId="15"/>
    <cellStyle name="一般_95年度補助私人團體季報表營建署_第二季季報表-修正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209550</xdr:rowOff>
    </xdr:from>
    <xdr:to>
      <xdr:col>18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93350" y="134302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18</xdr:col>
      <xdr:colOff>0</xdr:colOff>
      <xdr:row>5</xdr:row>
      <xdr:rowOff>133350</xdr:rowOff>
    </xdr:from>
    <xdr:to>
      <xdr:col>18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93350" y="1476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993350" y="1552575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18</xdr:col>
      <xdr:colOff>0</xdr:colOff>
      <xdr:row>6</xdr:row>
      <xdr:rowOff>171450</xdr:rowOff>
    </xdr:from>
    <xdr:to>
      <xdr:col>18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993350" y="1724025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993350" y="19812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18</xdr:col>
      <xdr:colOff>0</xdr:colOff>
      <xdr:row>10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22993350" y="2505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993350" y="16287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29933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68830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19</xdr:col>
      <xdr:colOff>0</xdr:colOff>
      <xdr:row>4</xdr:row>
      <xdr:rowOff>209550</xdr:rowOff>
    </xdr:from>
    <xdr:to>
      <xdr:col>19</xdr:col>
      <xdr:colOff>0</xdr:colOff>
      <xdr:row>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698325" y="134302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19</xdr:col>
      <xdr:colOff>0</xdr:colOff>
      <xdr:row>5</xdr:row>
      <xdr:rowOff>133350</xdr:rowOff>
    </xdr:from>
    <xdr:to>
      <xdr:col>19</xdr:col>
      <xdr:colOff>0</xdr:colOff>
      <xdr:row>8</xdr:row>
      <xdr:rowOff>200025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4698325" y="1476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152400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4698325" y="1552575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19</xdr:col>
      <xdr:colOff>0</xdr:colOff>
      <xdr:row>6</xdr:row>
      <xdr:rowOff>171450</xdr:rowOff>
    </xdr:from>
    <xdr:to>
      <xdr:col>19</xdr:col>
      <xdr:colOff>0</xdr:colOff>
      <xdr:row>8</xdr:row>
      <xdr:rowOff>171450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698325" y="1724025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4698325" y="19812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19</xdr:col>
      <xdr:colOff>0</xdr:colOff>
      <xdr:row>6</xdr:row>
      <xdr:rowOff>76200</xdr:rowOff>
    </xdr:from>
    <xdr:to>
      <xdr:col>19</xdr:col>
      <xdr:colOff>0</xdr:colOff>
      <xdr:row>8</xdr:row>
      <xdr:rowOff>133350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4698325" y="16287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75" zoomScaleNormal="75" workbookViewId="0" topLeftCell="B1">
      <selection activeCell="F12" sqref="F11:F12"/>
    </sheetView>
  </sheetViews>
  <sheetFormatPr defaultColWidth="9.00390625" defaultRowHeight="16.5"/>
  <cols>
    <col min="1" max="1" width="33.75390625" style="2" customWidth="1"/>
    <col min="2" max="2" width="25.375" style="2" customWidth="1"/>
    <col min="3" max="3" width="22.625" style="2" customWidth="1"/>
    <col min="4" max="4" width="27.875" style="1" customWidth="1"/>
    <col min="5" max="5" width="23.125" style="1" customWidth="1"/>
    <col min="6" max="6" width="11.625" style="1" customWidth="1"/>
    <col min="7" max="8" width="11.00390625" style="1" customWidth="1"/>
    <col min="9" max="9" width="12.375" style="1" customWidth="1"/>
    <col min="10" max="10" width="12.75390625" style="1" customWidth="1"/>
    <col min="11" max="11" width="10.75390625" style="1" customWidth="1"/>
    <col min="12" max="12" width="18.875" style="1" customWidth="1"/>
    <col min="13" max="13" width="31.00390625" style="1" customWidth="1"/>
    <col min="14" max="14" width="6.50390625" style="1" customWidth="1"/>
    <col min="15" max="15" width="6.375" style="1" customWidth="1"/>
    <col min="16" max="16" width="6.50390625" style="1" customWidth="1"/>
    <col min="17" max="17" width="6.375" style="1" customWidth="1"/>
    <col min="18" max="18" width="23.875" style="3" customWidth="1"/>
    <col min="19" max="19" width="22.375" style="1" customWidth="1"/>
    <col min="20" max="20" width="17.125" style="1" customWidth="1"/>
    <col min="21" max="16384" width="9.00390625" style="1" customWidth="1"/>
  </cols>
  <sheetData>
    <row r="1" spans="1:19" ht="27.75" customHeight="1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"/>
    </row>
    <row r="2" spans="1:19" ht="27.75" customHeight="1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6"/>
    </row>
    <row r="3" spans="1:19" ht="17.25" thickBot="1">
      <c r="A3" s="11" t="s">
        <v>29</v>
      </c>
      <c r="D3" s="2"/>
      <c r="P3" s="2"/>
      <c r="Q3" s="2"/>
      <c r="R3" s="4"/>
      <c r="S3" s="12" t="s">
        <v>0</v>
      </c>
    </row>
    <row r="4" spans="1:20" ht="16.5" customHeight="1">
      <c r="A4" s="84" t="s">
        <v>1</v>
      </c>
      <c r="B4" s="76" t="s">
        <v>14</v>
      </c>
      <c r="C4" s="76" t="s">
        <v>15</v>
      </c>
      <c r="D4" s="64" t="s">
        <v>9</v>
      </c>
      <c r="E4" s="64" t="s">
        <v>16</v>
      </c>
      <c r="F4" s="64" t="s">
        <v>6</v>
      </c>
      <c r="G4" s="65"/>
      <c r="H4" s="65"/>
      <c r="I4" s="66"/>
      <c r="J4" s="64" t="s">
        <v>7</v>
      </c>
      <c r="K4" s="65"/>
      <c r="L4" s="77"/>
      <c r="M4" s="76" t="s">
        <v>10</v>
      </c>
      <c r="N4" s="64" t="s">
        <v>8</v>
      </c>
      <c r="O4" s="66"/>
      <c r="P4" s="64" t="s">
        <v>17</v>
      </c>
      <c r="Q4" s="65"/>
      <c r="R4" s="65"/>
      <c r="S4" s="66"/>
      <c r="T4" s="73" t="s">
        <v>18</v>
      </c>
    </row>
    <row r="5" spans="1:20" ht="16.5" customHeight="1">
      <c r="A5" s="85"/>
      <c r="B5" s="74"/>
      <c r="C5" s="74"/>
      <c r="D5" s="67"/>
      <c r="E5" s="67"/>
      <c r="F5" s="67"/>
      <c r="G5" s="68"/>
      <c r="H5" s="68"/>
      <c r="I5" s="69"/>
      <c r="J5" s="67"/>
      <c r="K5" s="68"/>
      <c r="L5" s="78"/>
      <c r="M5" s="74"/>
      <c r="N5" s="67"/>
      <c r="O5" s="69"/>
      <c r="P5" s="67"/>
      <c r="Q5" s="68"/>
      <c r="R5" s="68"/>
      <c r="S5" s="69"/>
      <c r="T5" s="74"/>
    </row>
    <row r="6" spans="1:20" ht="16.5">
      <c r="A6" s="85"/>
      <c r="B6" s="74"/>
      <c r="C6" s="74"/>
      <c r="D6" s="67"/>
      <c r="E6" s="67"/>
      <c r="F6" s="70"/>
      <c r="G6" s="71"/>
      <c r="H6" s="71"/>
      <c r="I6" s="72"/>
      <c r="J6" s="67"/>
      <c r="K6" s="68"/>
      <c r="L6" s="78"/>
      <c r="M6" s="74"/>
      <c r="N6" s="70"/>
      <c r="O6" s="72"/>
      <c r="P6" s="70"/>
      <c r="Q6" s="71"/>
      <c r="R6" s="71"/>
      <c r="S6" s="72"/>
      <c r="T6" s="74"/>
    </row>
    <row r="7" spans="1:20" ht="16.5" customHeight="1">
      <c r="A7" s="85"/>
      <c r="B7" s="74"/>
      <c r="C7" s="74"/>
      <c r="D7" s="67"/>
      <c r="E7" s="67"/>
      <c r="F7" s="73" t="s">
        <v>19</v>
      </c>
      <c r="G7" s="73" t="s">
        <v>20</v>
      </c>
      <c r="H7" s="73" t="s">
        <v>21</v>
      </c>
      <c r="I7" s="73" t="s">
        <v>22</v>
      </c>
      <c r="J7" s="73" t="s">
        <v>11</v>
      </c>
      <c r="K7" s="73" t="s">
        <v>23</v>
      </c>
      <c r="L7" s="79" t="s">
        <v>24</v>
      </c>
      <c r="M7" s="74"/>
      <c r="N7" s="26"/>
      <c r="O7" s="27"/>
      <c r="P7" s="26"/>
      <c r="Q7" s="26"/>
      <c r="R7" s="26" t="s">
        <v>25</v>
      </c>
      <c r="S7" s="26" t="s">
        <v>3</v>
      </c>
      <c r="T7" s="74"/>
    </row>
    <row r="8" spans="1:20" ht="16.5">
      <c r="A8" s="85"/>
      <c r="B8" s="74"/>
      <c r="C8" s="74"/>
      <c r="D8" s="67"/>
      <c r="E8" s="67"/>
      <c r="F8" s="74"/>
      <c r="G8" s="74"/>
      <c r="H8" s="74"/>
      <c r="I8" s="74" t="s">
        <v>4</v>
      </c>
      <c r="J8" s="74"/>
      <c r="K8" s="74"/>
      <c r="L8" s="80"/>
      <c r="M8" s="74"/>
      <c r="N8" s="28" t="s">
        <v>12</v>
      </c>
      <c r="O8" s="29" t="s">
        <v>13</v>
      </c>
      <c r="P8" s="28" t="s">
        <v>12</v>
      </c>
      <c r="Q8" s="28" t="s">
        <v>13</v>
      </c>
      <c r="R8" s="28" t="s">
        <v>26</v>
      </c>
      <c r="S8" s="28" t="s">
        <v>2</v>
      </c>
      <c r="T8" s="74"/>
    </row>
    <row r="9" spans="1:20" ht="16.5">
      <c r="A9" s="86"/>
      <c r="B9" s="75"/>
      <c r="C9" s="75"/>
      <c r="D9" s="70"/>
      <c r="E9" s="70"/>
      <c r="F9" s="75"/>
      <c r="G9" s="75"/>
      <c r="H9" s="75"/>
      <c r="I9" s="75"/>
      <c r="J9" s="75"/>
      <c r="K9" s="75"/>
      <c r="L9" s="81"/>
      <c r="M9" s="75"/>
      <c r="N9" s="30"/>
      <c r="O9" s="31"/>
      <c r="P9" s="30"/>
      <c r="Q9" s="30"/>
      <c r="R9" s="30" t="s">
        <v>27</v>
      </c>
      <c r="S9" s="30" t="s">
        <v>28</v>
      </c>
      <c r="T9" s="75"/>
    </row>
    <row r="10" spans="1:20" ht="25.5" customHeight="1">
      <c r="A10" s="7" t="s">
        <v>30</v>
      </c>
      <c r="B10" s="18">
        <v>4071000</v>
      </c>
      <c r="C10" s="18">
        <v>4071000</v>
      </c>
      <c r="D10" s="13"/>
      <c r="E10" s="13"/>
      <c r="F10" s="55">
        <f aca="true" t="shared" si="0" ref="F10:K10">F11+F15</f>
        <v>74726</v>
      </c>
      <c r="G10" s="55">
        <f t="shared" si="0"/>
        <v>474112</v>
      </c>
      <c r="H10" s="55">
        <f t="shared" si="0"/>
        <v>271180</v>
      </c>
      <c r="I10" s="55">
        <f t="shared" si="0"/>
        <v>820018</v>
      </c>
      <c r="J10" s="55">
        <f t="shared" si="0"/>
        <v>53036</v>
      </c>
      <c r="K10" s="55">
        <f t="shared" si="0"/>
        <v>74726</v>
      </c>
      <c r="L10" s="14"/>
      <c r="M10" s="13"/>
      <c r="N10" s="15"/>
      <c r="O10" s="16"/>
      <c r="P10" s="15"/>
      <c r="Q10" s="15"/>
      <c r="R10" s="17"/>
      <c r="S10" s="13"/>
      <c r="T10" s="13"/>
    </row>
    <row r="11" spans="1:20" ht="24.75" customHeight="1">
      <c r="A11" s="9" t="s">
        <v>31</v>
      </c>
      <c r="B11" s="19">
        <v>190000</v>
      </c>
      <c r="C11" s="19">
        <v>190000</v>
      </c>
      <c r="D11" s="10"/>
      <c r="E11" s="10"/>
      <c r="F11" s="63">
        <f aca="true" t="shared" si="1" ref="F11:K11">SUM(F12:F14)</f>
        <v>21000</v>
      </c>
      <c r="G11" s="63">
        <f t="shared" si="1"/>
        <v>449112</v>
      </c>
      <c r="H11" s="63">
        <f t="shared" si="1"/>
        <v>271180</v>
      </c>
      <c r="I11" s="63">
        <f t="shared" si="1"/>
        <v>741292</v>
      </c>
      <c r="J11" s="63">
        <f t="shared" si="1"/>
        <v>21000</v>
      </c>
      <c r="K11" s="63">
        <f t="shared" si="1"/>
        <v>21000</v>
      </c>
      <c r="L11" s="8"/>
      <c r="M11" s="10"/>
      <c r="N11" s="8"/>
      <c r="O11" s="8"/>
      <c r="P11" s="8"/>
      <c r="Q11" s="8"/>
      <c r="R11" s="8"/>
      <c r="S11" s="10"/>
      <c r="T11" s="13"/>
    </row>
    <row r="12" spans="1:20" ht="58.5" customHeight="1">
      <c r="A12" s="9"/>
      <c r="B12" s="19"/>
      <c r="C12" s="19"/>
      <c r="D12" s="36" t="s">
        <v>43</v>
      </c>
      <c r="E12" s="36" t="s">
        <v>44</v>
      </c>
      <c r="F12" s="56">
        <v>8000</v>
      </c>
      <c r="G12" s="57">
        <v>265272</v>
      </c>
      <c r="H12" s="58">
        <v>205500</v>
      </c>
      <c r="I12" s="58">
        <f aca="true" t="shared" si="2" ref="I12:I25">SUM(F12:H12)</f>
        <v>478772</v>
      </c>
      <c r="J12" s="56">
        <v>8000</v>
      </c>
      <c r="K12" s="56">
        <v>8000</v>
      </c>
      <c r="L12" s="44"/>
      <c r="M12" s="45" t="s">
        <v>45</v>
      </c>
      <c r="N12" s="40" t="s">
        <v>41</v>
      </c>
      <c r="O12" s="38"/>
      <c r="P12" s="40" t="s">
        <v>41</v>
      </c>
      <c r="Q12" s="38"/>
      <c r="R12" s="8"/>
      <c r="S12" s="10"/>
      <c r="T12" s="13"/>
    </row>
    <row r="13" spans="1:20" ht="58.5" customHeight="1">
      <c r="A13" s="9"/>
      <c r="B13" s="19"/>
      <c r="C13" s="19"/>
      <c r="D13" s="36" t="s">
        <v>53</v>
      </c>
      <c r="E13" s="36" t="s">
        <v>54</v>
      </c>
      <c r="F13" s="56">
        <v>8000</v>
      </c>
      <c r="G13" s="57">
        <v>0</v>
      </c>
      <c r="H13" s="58">
        <v>0</v>
      </c>
      <c r="I13" s="58">
        <f t="shared" si="2"/>
        <v>8000</v>
      </c>
      <c r="J13" s="56">
        <v>8000</v>
      </c>
      <c r="K13" s="56">
        <v>8000</v>
      </c>
      <c r="L13" s="44"/>
      <c r="M13" s="45"/>
      <c r="N13" s="40" t="s">
        <v>41</v>
      </c>
      <c r="O13" s="38"/>
      <c r="P13" s="40" t="s">
        <v>41</v>
      </c>
      <c r="Q13" s="38"/>
      <c r="R13" s="8"/>
      <c r="S13" s="10"/>
      <c r="T13" s="13"/>
    </row>
    <row r="14" spans="1:20" ht="41.25" customHeight="1">
      <c r="A14" s="9"/>
      <c r="B14" s="19"/>
      <c r="C14" s="19"/>
      <c r="D14" s="36" t="s">
        <v>47</v>
      </c>
      <c r="E14" s="37" t="s">
        <v>46</v>
      </c>
      <c r="F14" s="56">
        <v>5000</v>
      </c>
      <c r="G14" s="57">
        <v>183840</v>
      </c>
      <c r="H14" s="58">
        <v>65680</v>
      </c>
      <c r="I14" s="58">
        <f t="shared" si="2"/>
        <v>254520</v>
      </c>
      <c r="J14" s="56">
        <v>5000</v>
      </c>
      <c r="K14" s="56">
        <v>5000</v>
      </c>
      <c r="L14" s="8"/>
      <c r="M14" s="45" t="s">
        <v>48</v>
      </c>
      <c r="N14" s="40" t="s">
        <v>41</v>
      </c>
      <c r="O14" s="38"/>
      <c r="P14" s="40" t="s">
        <v>41</v>
      </c>
      <c r="Q14" s="38"/>
      <c r="R14" s="8"/>
      <c r="S14" s="10"/>
      <c r="T14" s="13"/>
    </row>
    <row r="15" spans="1:20" ht="30.75" customHeight="1">
      <c r="A15" s="10" t="s">
        <v>32</v>
      </c>
      <c r="B15" s="20">
        <v>3881000</v>
      </c>
      <c r="C15" s="20">
        <v>3881000</v>
      </c>
      <c r="D15" s="10"/>
      <c r="E15" s="10"/>
      <c r="F15" s="63">
        <f>SUM(F16:F25)</f>
        <v>53726</v>
      </c>
      <c r="G15" s="63">
        <f>SUM(G16:G25)</f>
        <v>25000</v>
      </c>
      <c r="H15" s="63">
        <f>SUM(H16:H25)</f>
        <v>0</v>
      </c>
      <c r="I15" s="63">
        <f t="shared" si="2"/>
        <v>78726</v>
      </c>
      <c r="J15" s="63">
        <f>SUM(J16:J25)</f>
        <v>32036</v>
      </c>
      <c r="K15" s="63">
        <f>SUM(K16:K25)</f>
        <v>53726</v>
      </c>
      <c r="L15" s="8"/>
      <c r="M15" s="10"/>
      <c r="N15" s="8"/>
      <c r="O15" s="8"/>
      <c r="P15" s="8"/>
      <c r="Q15" s="8"/>
      <c r="R15" s="8"/>
      <c r="S15" s="10"/>
      <c r="T15" s="13"/>
    </row>
    <row r="16" spans="1:20" s="41" customFormat="1" ht="41.25" customHeight="1">
      <c r="A16" s="35"/>
      <c r="B16" s="35"/>
      <c r="C16" s="35"/>
      <c r="D16" s="36" t="s">
        <v>37</v>
      </c>
      <c r="E16" s="37" t="s">
        <v>33</v>
      </c>
      <c r="F16" s="56">
        <v>6000</v>
      </c>
      <c r="G16" s="57">
        <v>0</v>
      </c>
      <c r="H16" s="58">
        <v>0</v>
      </c>
      <c r="I16" s="58">
        <f t="shared" si="2"/>
        <v>6000</v>
      </c>
      <c r="J16" s="56">
        <v>0</v>
      </c>
      <c r="K16" s="56">
        <v>6000</v>
      </c>
      <c r="L16" s="38"/>
      <c r="M16" s="39"/>
      <c r="N16" s="40" t="s">
        <v>41</v>
      </c>
      <c r="O16" s="38"/>
      <c r="P16" s="40" t="s">
        <v>41</v>
      </c>
      <c r="Q16" s="38"/>
      <c r="R16" s="38"/>
      <c r="S16" s="38"/>
      <c r="T16" s="42"/>
    </row>
    <row r="17" spans="1:20" s="41" customFormat="1" ht="41.25" customHeight="1">
      <c r="A17" s="35"/>
      <c r="B17" s="35"/>
      <c r="C17" s="35"/>
      <c r="D17" s="36" t="s">
        <v>38</v>
      </c>
      <c r="E17" s="37" t="s">
        <v>34</v>
      </c>
      <c r="F17" s="56">
        <v>6000</v>
      </c>
      <c r="G17" s="57">
        <v>0</v>
      </c>
      <c r="H17" s="58">
        <v>0</v>
      </c>
      <c r="I17" s="58">
        <f t="shared" si="2"/>
        <v>6000</v>
      </c>
      <c r="J17" s="56">
        <v>0</v>
      </c>
      <c r="K17" s="56">
        <v>6000</v>
      </c>
      <c r="L17" s="38"/>
      <c r="M17" s="39"/>
      <c r="N17" s="40" t="s">
        <v>41</v>
      </c>
      <c r="O17" s="38"/>
      <c r="P17" s="40" t="s">
        <v>41</v>
      </c>
      <c r="Q17" s="38"/>
      <c r="R17" s="38"/>
      <c r="S17" s="38"/>
      <c r="T17" s="42"/>
    </row>
    <row r="18" spans="1:20" s="41" customFormat="1" ht="41.25" customHeight="1">
      <c r="A18" s="35"/>
      <c r="B18" s="35"/>
      <c r="C18" s="35"/>
      <c r="D18" s="43" t="s">
        <v>39</v>
      </c>
      <c r="E18" s="37" t="s">
        <v>35</v>
      </c>
      <c r="F18" s="59">
        <v>3690</v>
      </c>
      <c r="G18" s="57">
        <v>0</v>
      </c>
      <c r="H18" s="58">
        <v>0</v>
      </c>
      <c r="I18" s="58">
        <f t="shared" si="2"/>
        <v>3690</v>
      </c>
      <c r="J18" s="59">
        <v>0</v>
      </c>
      <c r="K18" s="59">
        <v>3690</v>
      </c>
      <c r="L18" s="38"/>
      <c r="M18" s="39"/>
      <c r="N18" s="40" t="s">
        <v>41</v>
      </c>
      <c r="O18" s="38"/>
      <c r="P18" s="40" t="s">
        <v>41</v>
      </c>
      <c r="Q18" s="38"/>
      <c r="R18" s="38"/>
      <c r="S18" s="38"/>
      <c r="T18" s="42"/>
    </row>
    <row r="19" spans="1:20" s="41" customFormat="1" ht="41.25" customHeight="1">
      <c r="A19" s="46"/>
      <c r="B19" s="46"/>
      <c r="C19" s="46"/>
      <c r="D19" s="47" t="s">
        <v>40</v>
      </c>
      <c r="E19" s="48" t="s">
        <v>36</v>
      </c>
      <c r="F19" s="61">
        <v>6000</v>
      </c>
      <c r="G19" s="57">
        <v>0</v>
      </c>
      <c r="H19" s="58">
        <v>0</v>
      </c>
      <c r="I19" s="62">
        <f t="shared" si="2"/>
        <v>6000</v>
      </c>
      <c r="J19" s="61">
        <v>0</v>
      </c>
      <c r="K19" s="61">
        <v>6000</v>
      </c>
      <c r="L19" s="49"/>
      <c r="M19" s="50"/>
      <c r="N19" s="51" t="s">
        <v>41</v>
      </c>
      <c r="O19" s="49"/>
      <c r="P19" s="51" t="s">
        <v>41</v>
      </c>
      <c r="Q19" s="49"/>
      <c r="R19" s="49"/>
      <c r="S19" s="49"/>
      <c r="T19" s="52"/>
    </row>
    <row r="20" spans="1:20" ht="45.75" customHeight="1">
      <c r="A20" s="10"/>
      <c r="B20" s="20"/>
      <c r="C20" s="20"/>
      <c r="D20" s="36" t="s">
        <v>60</v>
      </c>
      <c r="E20" s="37" t="s">
        <v>58</v>
      </c>
      <c r="F20" s="59">
        <v>2898</v>
      </c>
      <c r="G20" s="57">
        <v>0</v>
      </c>
      <c r="H20" s="58">
        <v>0</v>
      </c>
      <c r="I20" s="58">
        <f t="shared" si="2"/>
        <v>2898</v>
      </c>
      <c r="J20" s="59">
        <v>2898</v>
      </c>
      <c r="K20" s="59">
        <v>2898</v>
      </c>
      <c r="L20" s="8"/>
      <c r="M20" s="10"/>
      <c r="N20" s="40" t="s">
        <v>41</v>
      </c>
      <c r="O20" s="38"/>
      <c r="P20" s="40" t="s">
        <v>41</v>
      </c>
      <c r="Q20" s="38"/>
      <c r="R20" s="8"/>
      <c r="S20" s="10"/>
      <c r="T20" s="13"/>
    </row>
    <row r="21" spans="1:20" ht="30.75" customHeight="1" thickBot="1">
      <c r="A21" s="10"/>
      <c r="B21" s="20"/>
      <c r="C21" s="20"/>
      <c r="D21" s="43" t="s">
        <v>55</v>
      </c>
      <c r="E21" s="37" t="s">
        <v>59</v>
      </c>
      <c r="F21" s="60">
        <v>6000</v>
      </c>
      <c r="G21" s="57">
        <v>0</v>
      </c>
      <c r="H21" s="58">
        <v>0</v>
      </c>
      <c r="I21" s="58">
        <f t="shared" si="2"/>
        <v>6000</v>
      </c>
      <c r="J21" s="60">
        <v>6000</v>
      </c>
      <c r="K21" s="60">
        <v>6000</v>
      </c>
      <c r="L21" s="8"/>
      <c r="M21" s="10"/>
      <c r="N21" s="40" t="s">
        <v>41</v>
      </c>
      <c r="O21" s="38"/>
      <c r="P21" s="40" t="s">
        <v>41</v>
      </c>
      <c r="Q21" s="38"/>
      <c r="R21" s="8"/>
      <c r="S21" s="10"/>
      <c r="T21" s="13"/>
    </row>
    <row r="22" spans="1:20" ht="30.75" customHeight="1">
      <c r="A22" s="10"/>
      <c r="B22" s="20"/>
      <c r="C22" s="20"/>
      <c r="D22" s="36" t="s">
        <v>56</v>
      </c>
      <c r="E22" s="37" t="s">
        <v>58</v>
      </c>
      <c r="F22" s="56">
        <v>3374</v>
      </c>
      <c r="G22" s="57">
        <v>0</v>
      </c>
      <c r="H22" s="58">
        <v>0</v>
      </c>
      <c r="I22" s="58">
        <f t="shared" si="2"/>
        <v>3374</v>
      </c>
      <c r="J22" s="56">
        <v>3374</v>
      </c>
      <c r="K22" s="56">
        <v>3374</v>
      </c>
      <c r="L22" s="8"/>
      <c r="M22" s="10"/>
      <c r="N22" s="40" t="s">
        <v>41</v>
      </c>
      <c r="O22" s="38"/>
      <c r="P22" s="40" t="s">
        <v>41</v>
      </c>
      <c r="Q22" s="38"/>
      <c r="R22" s="8"/>
      <c r="S22" s="10"/>
      <c r="T22" s="13"/>
    </row>
    <row r="23" spans="1:20" ht="30.75" customHeight="1">
      <c r="A23" s="10"/>
      <c r="B23" s="20"/>
      <c r="C23" s="20"/>
      <c r="D23" s="36" t="s">
        <v>57</v>
      </c>
      <c r="E23" s="37" t="s">
        <v>58</v>
      </c>
      <c r="F23" s="56">
        <v>10000</v>
      </c>
      <c r="G23" s="57">
        <v>0</v>
      </c>
      <c r="H23" s="58">
        <v>0</v>
      </c>
      <c r="I23" s="58">
        <f t="shared" si="2"/>
        <v>10000</v>
      </c>
      <c r="J23" s="56">
        <v>10000</v>
      </c>
      <c r="K23" s="56">
        <v>10000</v>
      </c>
      <c r="L23" s="8"/>
      <c r="M23" s="10"/>
      <c r="N23" s="40" t="s">
        <v>41</v>
      </c>
      <c r="O23" s="38"/>
      <c r="P23" s="40" t="s">
        <v>41</v>
      </c>
      <c r="Q23" s="38"/>
      <c r="R23" s="8"/>
      <c r="S23" s="10"/>
      <c r="T23" s="13"/>
    </row>
    <row r="24" spans="1:20" s="23" customFormat="1" ht="40.5" customHeight="1">
      <c r="A24" s="53"/>
      <c r="B24" s="53"/>
      <c r="C24" s="53"/>
      <c r="D24" s="36" t="s">
        <v>50</v>
      </c>
      <c r="E24" s="37" t="s">
        <v>49</v>
      </c>
      <c r="F24" s="56">
        <v>2764</v>
      </c>
      <c r="G24" s="57">
        <v>0</v>
      </c>
      <c r="H24" s="58">
        <v>0</v>
      </c>
      <c r="I24" s="56">
        <f t="shared" si="2"/>
        <v>2764</v>
      </c>
      <c r="J24" s="56">
        <v>2764</v>
      </c>
      <c r="K24" s="56">
        <v>2764</v>
      </c>
      <c r="L24" s="53"/>
      <c r="M24" s="54"/>
      <c r="N24" s="40" t="s">
        <v>41</v>
      </c>
      <c r="O24" s="38"/>
      <c r="P24" s="40" t="s">
        <v>41</v>
      </c>
      <c r="Q24" s="38"/>
      <c r="R24" s="54"/>
      <c r="S24" s="54"/>
      <c r="T24" s="54"/>
    </row>
    <row r="25" spans="1:20" s="23" customFormat="1" ht="69.75" customHeight="1">
      <c r="A25" s="53"/>
      <c r="B25" s="53"/>
      <c r="C25" s="53"/>
      <c r="D25" s="36" t="s">
        <v>52</v>
      </c>
      <c r="E25" s="37" t="s">
        <v>51</v>
      </c>
      <c r="F25" s="56">
        <v>7000</v>
      </c>
      <c r="G25" s="57">
        <v>25000</v>
      </c>
      <c r="H25" s="58">
        <v>0</v>
      </c>
      <c r="I25" s="56">
        <f t="shared" si="2"/>
        <v>32000</v>
      </c>
      <c r="J25" s="56">
        <v>7000</v>
      </c>
      <c r="K25" s="56">
        <v>7000</v>
      </c>
      <c r="L25" s="53"/>
      <c r="M25" s="36" t="s">
        <v>61</v>
      </c>
      <c r="N25" s="40" t="s">
        <v>41</v>
      </c>
      <c r="O25" s="38"/>
      <c r="P25" s="40" t="s">
        <v>41</v>
      </c>
      <c r="Q25" s="38"/>
      <c r="R25" s="54"/>
      <c r="S25" s="54"/>
      <c r="T25" s="54"/>
    </row>
    <row r="26" spans="1:17" s="23" customFormat="1" ht="19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Q26" s="24"/>
    </row>
    <row r="27" spans="1:17" s="23" customFormat="1" ht="19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Q27" s="24"/>
    </row>
    <row r="28" spans="1:17" s="23" customFormat="1" ht="19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Q28" s="24"/>
    </row>
    <row r="29" spans="1:17" s="23" customFormat="1" ht="19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Q29" s="24"/>
    </row>
    <row r="30" spans="1:17" s="23" customFormat="1" ht="19.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Q30" s="24"/>
    </row>
    <row r="31" spans="1:17" s="23" customFormat="1" ht="19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Q31" s="24"/>
    </row>
    <row r="32" spans="1:17" s="23" customFormat="1" ht="19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Q32" s="24"/>
    </row>
    <row r="33" spans="1:17" s="22" customFormat="1" ht="19.5">
      <c r="A33" s="21"/>
      <c r="Q33" s="25"/>
    </row>
    <row r="34" spans="1:19" s="33" customFormat="1" ht="19.5">
      <c r="A34" s="32"/>
      <c r="S34" s="34"/>
    </row>
    <row r="35" spans="1:19" s="33" customFormat="1" ht="19.5">
      <c r="A35" s="32"/>
      <c r="S35" s="34"/>
    </row>
    <row r="36" spans="1:19" s="33" customFormat="1" ht="19.5">
      <c r="A36" s="32"/>
      <c r="S36" s="34"/>
    </row>
  </sheetData>
  <mergeCells count="20">
    <mergeCell ref="J4:L6"/>
    <mergeCell ref="L7:L9"/>
    <mergeCell ref="A1:R1"/>
    <mergeCell ref="A2:R2"/>
    <mergeCell ref="N4:O6"/>
    <mergeCell ref="M4:M9"/>
    <mergeCell ref="F4:I6"/>
    <mergeCell ref="F7:F9"/>
    <mergeCell ref="A4:A9"/>
    <mergeCell ref="B4:B9"/>
    <mergeCell ref="P4:S6"/>
    <mergeCell ref="T4:T9"/>
    <mergeCell ref="I7:I9"/>
    <mergeCell ref="C4:C9"/>
    <mergeCell ref="D4:D9"/>
    <mergeCell ref="E4:E9"/>
    <mergeCell ref="K7:K9"/>
    <mergeCell ref="J7:J9"/>
    <mergeCell ref="G7:G9"/>
    <mergeCell ref="H7:H9"/>
  </mergeCells>
  <printOptions horizontalCentered="1" verticalCentered="1"/>
  <pageMargins left="0.1968503937007874" right="0.1968503937007874" top="0.1968503937007874" bottom="0.15748031496062992" header="0.5118110236220472" footer="0.5118110236220472"/>
  <pageSetup fitToHeight="1" fitToWidth="1" horizontalDpi="600" verticalDpi="600" orientation="landscape" paperSize="8" scale="60" r:id="rId2"/>
  <headerFooter alignWithMargins="0">
    <oddHeader>&amp;R&amp;"標楷體,標準"全&amp;N頁之第&amp;P頁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王如琴</cp:lastModifiedBy>
  <cp:lastPrinted>2011-07-20T09:15:53Z</cp:lastPrinted>
  <dcterms:created xsi:type="dcterms:W3CDTF">2006-11-15T08:52:59Z</dcterms:created>
  <dcterms:modified xsi:type="dcterms:W3CDTF">2011-10-11T06:07:40Z</dcterms:modified>
  <cp:category/>
  <cp:version/>
  <cp:contentType/>
  <cp:contentStatus/>
</cp:coreProperties>
</file>