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60" yWindow="110" windowWidth="9360" windowHeight="6430" activeTab="0"/>
  </bookViews>
  <sheets>
    <sheet name="查核統計表" sheetId="1" r:id="rId1"/>
    <sheet name="查核統計表 (中央)" sheetId="2" r:id="rId2"/>
    <sheet name="查核統計表(地方)" sheetId="3" r:id="rId3"/>
    <sheet name="104年度查核情形一覽表" sheetId="4" r:id="rId4"/>
    <sheet name="比較圖" sheetId="5" r:id="rId5"/>
  </sheets>
  <definedNames>
    <definedName name="_xlnm.Print_Area" localSheetId="0">'查核統計表'!$A$1:$M$58</definedName>
    <definedName name="_xlnm.Print_Area" localSheetId="2">'查核統計表(地方)'!$A$1:$M$27</definedName>
  </definedNames>
  <calcPr fullCalcOnLoad="1"/>
</workbook>
</file>

<file path=xl/sharedStrings.xml><?xml version="1.0" encoding="utf-8"?>
<sst xmlns="http://schemas.openxmlformats.org/spreadsheetml/2006/main" count="375" uniqueCount="102">
  <si>
    <t>查核小組</t>
  </si>
  <si>
    <t>內政部</t>
  </si>
  <si>
    <t>交通部</t>
  </si>
  <si>
    <t>編號</t>
  </si>
  <si>
    <t>查核成績等級</t>
  </si>
  <si>
    <t>優等</t>
  </si>
  <si>
    <t>甲等</t>
  </si>
  <si>
    <t>乙等</t>
  </si>
  <si>
    <t>丙等</t>
  </si>
  <si>
    <t>不計分</t>
  </si>
  <si>
    <r>
      <t xml:space="preserve">累計查核
件數
</t>
    </r>
    <r>
      <rPr>
        <sz val="12"/>
        <rFont val="Times New Roman"/>
        <family val="1"/>
      </rPr>
      <t>(A)</t>
    </r>
  </si>
  <si>
    <r>
      <t xml:space="preserve">件數
</t>
    </r>
    <r>
      <rPr>
        <sz val="12"/>
        <rFont val="Times New Roman"/>
        <family val="1"/>
      </rPr>
      <t>(B)</t>
    </r>
  </si>
  <si>
    <r>
      <t xml:space="preserve">比例
</t>
    </r>
    <r>
      <rPr>
        <sz val="12"/>
        <rFont val="Times New Roman"/>
        <family val="1"/>
      </rPr>
      <t>B/A(%)</t>
    </r>
  </si>
  <si>
    <r>
      <t xml:space="preserve">件數
</t>
    </r>
    <r>
      <rPr>
        <sz val="12"/>
        <rFont val="Times New Roman"/>
        <family val="1"/>
      </rPr>
      <t>(C)</t>
    </r>
  </si>
  <si>
    <r>
      <t xml:space="preserve">比例
</t>
    </r>
    <r>
      <rPr>
        <sz val="12"/>
        <rFont val="Times New Roman"/>
        <family val="1"/>
      </rPr>
      <t>C/A(%)</t>
    </r>
  </si>
  <si>
    <r>
      <t xml:space="preserve">件數
</t>
    </r>
    <r>
      <rPr>
        <sz val="12"/>
        <rFont val="Times New Roman"/>
        <family val="1"/>
      </rPr>
      <t>(D)</t>
    </r>
  </si>
  <si>
    <r>
      <t xml:space="preserve">比例
</t>
    </r>
    <r>
      <rPr>
        <sz val="12"/>
        <rFont val="Times New Roman"/>
        <family val="1"/>
      </rPr>
      <t>D/A(%)</t>
    </r>
  </si>
  <si>
    <r>
      <t xml:space="preserve">件數
</t>
    </r>
    <r>
      <rPr>
        <sz val="12"/>
        <rFont val="Times New Roman"/>
        <family val="1"/>
      </rPr>
      <t>(E)</t>
    </r>
  </si>
  <si>
    <r>
      <t xml:space="preserve">比例
</t>
    </r>
    <r>
      <rPr>
        <sz val="12"/>
        <rFont val="Times New Roman"/>
        <family val="1"/>
      </rPr>
      <t>E/A(%)</t>
    </r>
  </si>
  <si>
    <r>
      <t xml:space="preserve">件數
</t>
    </r>
    <r>
      <rPr>
        <sz val="12"/>
        <rFont val="Times New Roman"/>
        <family val="1"/>
      </rPr>
      <t>(F)</t>
    </r>
  </si>
  <si>
    <r>
      <t xml:space="preserve">比例
</t>
    </r>
    <r>
      <rPr>
        <sz val="12"/>
        <rFont val="Times New Roman"/>
        <family val="1"/>
      </rPr>
      <t>F/A(%)</t>
    </r>
  </si>
  <si>
    <t>國防部</t>
  </si>
  <si>
    <t>行政院農業委員會</t>
  </si>
  <si>
    <t>行政院公共工程委員會</t>
  </si>
  <si>
    <t>金門縣政府</t>
  </si>
  <si>
    <t>宜蘭縣政府</t>
  </si>
  <si>
    <t>苗栗縣政府</t>
  </si>
  <si>
    <t>彰化縣政府</t>
  </si>
  <si>
    <t>南投縣政府</t>
  </si>
  <si>
    <t>嘉義縣政府</t>
  </si>
  <si>
    <t>屏東縣政府</t>
  </si>
  <si>
    <t>花蓮縣政府</t>
  </si>
  <si>
    <t>澎湖縣政府</t>
  </si>
  <si>
    <t>基隆市政府</t>
  </si>
  <si>
    <t>嘉義市政府</t>
  </si>
  <si>
    <t>臺北市政府</t>
  </si>
  <si>
    <t>4月</t>
  </si>
  <si>
    <t>1月</t>
  </si>
  <si>
    <t>2月</t>
  </si>
  <si>
    <t>3月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</si>
  <si>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</si>
  <si>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</si>
  <si>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</si>
  <si>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</si>
  <si>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</si>
  <si>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</si>
  <si>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</si>
  <si>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</si>
  <si>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不計分</t>
  </si>
  <si>
    <r>
      <t xml:space="preserve">比例
</t>
    </r>
    <r>
      <rPr>
        <sz val="12"/>
        <rFont val="Times New Roman"/>
        <family val="1"/>
      </rPr>
      <t>E/A(%)</t>
    </r>
  </si>
  <si>
    <t>比例
F/A(%)</t>
  </si>
  <si>
    <t>件數
(F)</t>
  </si>
  <si>
    <t>高雄市政府</t>
  </si>
  <si>
    <r>
      <t>累計查核件數</t>
    </r>
    <r>
      <rPr>
        <sz val="12"/>
        <rFont val="新細明體"/>
        <family val="1"/>
      </rPr>
      <t xml:space="preserve">
</t>
    </r>
    <r>
      <rPr>
        <sz val="12"/>
        <rFont val="Times New Roman"/>
        <family val="1"/>
      </rPr>
      <t>(A)</t>
    </r>
  </si>
  <si>
    <t>合計</t>
  </si>
  <si>
    <t>雲林縣政府</t>
  </si>
  <si>
    <t>【公共工程標案】品質查核件數及成績統計表</t>
  </si>
  <si>
    <t>經濟部</t>
  </si>
  <si>
    <t>財政部</t>
  </si>
  <si>
    <t>新北市政府</t>
  </si>
  <si>
    <t>教育部</t>
  </si>
  <si>
    <t>新竹市政府</t>
  </si>
  <si>
    <t>臺南市政府</t>
  </si>
  <si>
    <t>行政院環境保護署</t>
  </si>
  <si>
    <t>新竹縣政府</t>
  </si>
  <si>
    <t>臺東縣政府</t>
  </si>
  <si>
    <t>法務部</t>
  </si>
  <si>
    <t>外交部</t>
  </si>
  <si>
    <t>--</t>
  </si>
  <si>
    <t>國立故宮博物院</t>
  </si>
  <si>
    <t>行政院原子能委員會</t>
  </si>
  <si>
    <t>中央銀行</t>
  </si>
  <si>
    <t>中央選舉委員會</t>
  </si>
  <si>
    <t>行政院海岸巡防署</t>
  </si>
  <si>
    <t>國家通訊傳播委員會</t>
  </si>
  <si>
    <t>臺中市政府</t>
  </si>
  <si>
    <t>連江縣政府</t>
  </si>
  <si>
    <t>合計　</t>
  </si>
  <si>
    <t>行政院人事行政總處</t>
  </si>
  <si>
    <t>行政院主計總處</t>
  </si>
  <si>
    <t>客家委員會</t>
  </si>
  <si>
    <r>
      <t>累計查核
件數</t>
    </r>
    <r>
      <rPr>
        <sz val="12"/>
        <rFont val="Times New Roman"/>
        <family val="1"/>
      </rPr>
      <t>(A)</t>
    </r>
  </si>
  <si>
    <t>文化部</t>
  </si>
  <si>
    <t>金融監督管理委員會</t>
  </si>
  <si>
    <t>合計</t>
  </si>
  <si>
    <t>蒙藏委員會</t>
  </si>
  <si>
    <t>行政院大陸委員會</t>
  </si>
  <si>
    <t>衛生福利部</t>
  </si>
  <si>
    <t>國軍退除役官兵輔導委員會</t>
  </si>
  <si>
    <t>科技部</t>
  </si>
  <si>
    <t>國家發展委員會</t>
  </si>
  <si>
    <t>勞動部</t>
  </si>
  <si>
    <t>原住民族委員會</t>
  </si>
  <si>
    <t>桃園市政府</t>
  </si>
  <si>
    <t>104年各月份查核件數比較圖</t>
  </si>
  <si>
    <t>地方機關104年度查核情形一覽表</t>
  </si>
  <si>
    <t>中央部會104年度查核情形一覽表</t>
  </si>
  <si>
    <t>合計</t>
  </si>
  <si>
    <t>統計區間：104年8月1日~104年8月31日</t>
  </si>
  <si>
    <t>中央部會工程施工查核小組辦理104年8月份工程施工查核(含複查)件數統計表</t>
  </si>
  <si>
    <t>地方機關工程施工查核小組辦理104年8月份工程施工查核(含複查)件數統計表</t>
  </si>
  <si>
    <t>資料時間：104年9月10日11:00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</si>
</sst>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###0"/>
    <numFmt numFmtId="177" formatCode="0_ "/>
    <numFmt numFmtId="178" formatCode="0.00_ "/>
    <numFmt numFmtId="179" formatCode="m&quot;月&quot;d&quot;日&quot;"/>
    <numFmt numFmtId="180" formatCode="0.0000_ "/>
    <numFmt numFmtId="181" formatCode="0.000_ "/>
    <numFmt numFmtId="182" formatCode="0.0_ "/>
    <numFmt numFmtId="183" formatCode="0.0%"/>
    <numFmt numFmtId="184" formatCode="0.000%"/>
    <numFmt numFmtId="185" formatCode="0.00000_ "/>
    <numFmt numFmtId="186" formatCode="0.00000000_ "/>
    <numFmt numFmtId="187" formatCode="0.0000000_ "/>
    <numFmt numFmtId="188" formatCode="0.00000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-404]AM/PM\ hh:mm:ss"/>
    <numFmt numFmtId="193" formatCode="[$€-2]\ #,##0.00_);[Red]\([$€-2]\ #,##0.00\)"/>
  </numFmts>
  <fonts count="33">
    <font>
      <sz val="12"/>
      <name val="新細明體"/>
      <family val="1"/>
    </font>
    <font>
      <sz val="9"/>
      <name val="新細明體"/>
      <family val="1"/>
    </font>
    <font>
      <b/>
      <sz val="12"/>
      <name val="新細明體"/>
      <family val="1"/>
    </font>
    <font>
      <sz val="12"/>
      <name val="Times New Roman"/>
      <family val="1"/>
    </font>
    <font>
      <b/>
      <sz val="16"/>
      <name val="全真古印體"/>
      <family val="3"/>
    </font>
    <font>
      <sz val="12"/>
      <name val="全真古印體"/>
      <family val="3"/>
    </font>
    <font>
      <sz val="12"/>
      <name val="全真楷書"/>
      <family val="3"/>
    </font>
    <font>
      <sz val="12"/>
      <name val="細明體"/>
      <family val="3"/>
    </font>
    <font>
      <b/>
      <sz val="16"/>
      <color indexed="10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.25"/>
      <color indexed="8"/>
      <name val="新細明體"/>
      <family val="1"/>
    </font>
    <font>
      <sz val="10.75"/>
      <color indexed="8"/>
      <name val="新細明體"/>
      <family val="1"/>
    </font>
    <font>
      <sz val="10.5"/>
      <color indexed="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.5"/>
      <color indexed="10"/>
      <name val="新細明體"/>
      <family val="1"/>
    </font>
    <font>
      <b/>
      <sz val="12.25"/>
      <color indexed="10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 style="thin">
        <color indexed="8"/>
      </top>
      <bottom style="thick"/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ck"/>
      <top style="thick"/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7" fillId="0" borderId="1" applyNumberFormat="0" applyFill="0" applyAlignment="0" applyProtection="0"/>
    <xf numFmtId="0" fontId="18" fillId="4" borderId="0" applyNumberFormat="0" applyBorder="0" applyAlignment="0" applyProtection="0"/>
    <xf numFmtId="9" fontId="0" fillId="0" borderId="0" applyFont="0" applyFill="0" applyBorder="0" applyAlignment="0" applyProtection="0"/>
    <xf numFmtId="0" fontId="19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2" applyNumberFormat="0" applyAlignment="0" applyProtection="0"/>
    <xf numFmtId="0" fontId="27" fillId="17" borderId="8" applyNumberFormat="0" applyAlignment="0" applyProtection="0"/>
    <xf numFmtId="0" fontId="28" fillId="23" borderId="9" applyNumberFormat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</cellStyleXfs>
  <cellXfs count="80"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179" fontId="0" fillId="0" borderId="0" xfId="0" applyNumberFormat="1" applyAlignment="1">
      <alignment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0" fontId="0" fillId="0" borderId="10" xfId="0" applyNumberForma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10" fontId="0" fillId="0" borderId="22" xfId="0" applyNumberForma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10" fontId="0" fillId="0" borderId="16" xfId="0" applyNumberFormat="1" applyFont="1" applyBorder="1" applyAlignment="1">
      <alignment horizontal="center" vertical="center" wrapText="1"/>
    </xf>
    <xf numFmtId="10" fontId="0" fillId="0" borderId="17" xfId="0" applyNumberFormat="1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10" fontId="0" fillId="0" borderId="23" xfId="0" applyNumberFormat="1" applyFont="1" applyBorder="1" applyAlignment="1">
      <alignment horizontal="center" vertical="center" wrapText="1"/>
    </xf>
    <xf numFmtId="10" fontId="0" fillId="0" borderId="24" xfId="0" applyNumberFormat="1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10" fontId="2" fillId="0" borderId="25" xfId="0" applyNumberFormat="1" applyFont="1" applyBorder="1" applyAlignment="1">
      <alignment horizontal="center" vertical="center" wrapText="1"/>
    </xf>
    <xf numFmtId="10" fontId="2" fillId="0" borderId="26" xfId="0" applyNumberFormat="1" applyFont="1" applyBorder="1" applyAlignment="1">
      <alignment horizontal="center" vertical="center" wrapText="1"/>
    </xf>
    <xf numFmtId="10" fontId="2" fillId="0" borderId="27" xfId="0" applyNumberFormat="1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10" fontId="2" fillId="0" borderId="28" xfId="0" applyNumberFormat="1" applyFont="1" applyBorder="1" applyAlignment="1">
      <alignment horizontal="center" vertical="center" wrapText="1"/>
    </xf>
    <xf numFmtId="10" fontId="0" fillId="0" borderId="16" xfId="0" applyNumberFormat="1" applyFont="1" applyBorder="1" applyAlignment="1">
      <alignment horizontal="center" vertical="center" wrapText="1"/>
    </xf>
    <xf numFmtId="10" fontId="0" fillId="0" borderId="17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0" fontId="2" fillId="0" borderId="10" xfId="0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7" fillId="0" borderId="28" xfId="0" applyFont="1" applyBorder="1" applyAlignment="1">
      <alignment vertical="center" wrapText="1"/>
    </xf>
    <xf numFmtId="10" fontId="0" fillId="0" borderId="16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30" fillId="0" borderId="31" xfId="0" applyFont="1" applyBorder="1" applyAlignment="1">
      <alignment horizontal="right" vertical="center" wrapText="1"/>
    </xf>
    <xf numFmtId="0" fontId="30" fillId="0" borderId="32" xfId="0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33" xfId="0" applyFont="1" applyBorder="1" applyAlignment="1">
      <alignment horizontal="right" vertical="center"/>
    </xf>
    <xf numFmtId="0" fontId="6" fillId="0" borderId="33" xfId="0" applyFont="1" applyBorder="1" applyAlignment="1">
      <alignment vertical="center"/>
    </xf>
    <xf numFmtId="0" fontId="0" fillId="0" borderId="3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/>
    </xf>
    <xf numFmtId="0" fontId="5" fillId="0" borderId="39" xfId="0" applyFont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0" b="1" i="0" u="none" baseline="0">
                <a:solidFill>
                  <a:srgbClr val="FF0000"/>
                </a:solidFill>
                <a:latin typeface="新細明體"/>
                <a:ea typeface="新細明體"/>
                <a:cs typeface="新細明體"/>
              </a:rPr>
              <a:t>中央部會</a:t>
            </a:r>
          </a:p>
        </c:rich>
      </c:tx>
      <c:layout>
        <c:manualLayout>
          <c:xMode val="factor"/>
          <c:yMode val="factor"/>
          <c:x val="0.0685"/>
          <c:y val="0.04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75"/>
          <c:y val="0.1815"/>
          <c:w val="0.889"/>
          <c:h val="0.77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'104年度查核情形一覽表'!$A$5:$A$16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'104年度查核情形一覽表'!$B$5:$B$16</c:f>
              <c:numCache>
                <c:ptCount val="12"/>
                <c:pt idx="0">
                  <c:v>80</c:v>
                </c:pt>
                <c:pt idx="1">
                  <c:v>63</c:v>
                </c:pt>
                <c:pt idx="2">
                  <c:v>111</c:v>
                </c:pt>
                <c:pt idx="3">
                  <c:v>115</c:v>
                </c:pt>
                <c:pt idx="4">
                  <c:v>125</c:v>
                </c:pt>
                <c:pt idx="5">
                  <c:v>133</c:v>
                </c:pt>
                <c:pt idx="6">
                  <c:v>137</c:v>
                </c:pt>
                <c:pt idx="7">
                  <c:v>135</c:v>
                </c:pt>
              </c:numCache>
            </c:numRef>
          </c:val>
        </c:ser>
        <c:axId val="1893836"/>
        <c:axId val="17044525"/>
      </c:barChart>
      <c:catAx>
        <c:axId val="18938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044525"/>
        <c:crosses val="autoZero"/>
        <c:auto val="1"/>
        <c:lblOffset val="100"/>
        <c:tickLblSkip val="1"/>
        <c:noMultiLvlLbl val="0"/>
      </c:catAx>
      <c:valAx>
        <c:axId val="17044525"/>
        <c:scaling>
          <c:orientation val="minMax"/>
          <c:max val="2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件數</a:t>
                </a:r>
              </a:p>
            </c:rich>
          </c:tx>
          <c:layout>
            <c:manualLayout>
              <c:xMode val="factor"/>
              <c:yMode val="factor"/>
              <c:x val="0.016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93836"/>
        <c:crossesAt val="1"/>
        <c:crossBetween val="between"/>
        <c:dispUnits/>
        <c:majorUnit val="5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25" b="1" i="0" u="none" baseline="0">
                <a:solidFill>
                  <a:srgbClr val="FF0000"/>
                </a:solidFill>
                <a:latin typeface="新細明體"/>
                <a:ea typeface="新細明體"/>
                <a:cs typeface="新細明體"/>
              </a:rPr>
              <a:t>地方機關</a:t>
            </a:r>
          </a:p>
        </c:rich>
      </c:tx>
      <c:layout>
        <c:manualLayout>
          <c:xMode val="factor"/>
          <c:yMode val="factor"/>
          <c:x val="0.06725"/>
          <c:y val="0.04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05"/>
          <c:w val="0.89575"/>
          <c:h val="0.77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'104年度查核情形一覽表'!$A$25:$A$36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'104年度查核情形一覽表'!$B$25:$B$36</c:f>
              <c:numCache>
                <c:ptCount val="12"/>
                <c:pt idx="0">
                  <c:v>143</c:v>
                </c:pt>
                <c:pt idx="1">
                  <c:v>96</c:v>
                </c:pt>
                <c:pt idx="2">
                  <c:v>169</c:v>
                </c:pt>
                <c:pt idx="3">
                  <c:v>168</c:v>
                </c:pt>
                <c:pt idx="4">
                  <c:v>178</c:v>
                </c:pt>
                <c:pt idx="5">
                  <c:v>191</c:v>
                </c:pt>
                <c:pt idx="6">
                  <c:v>166</c:v>
                </c:pt>
                <c:pt idx="7">
                  <c:v>177</c:v>
                </c:pt>
              </c:numCache>
            </c:numRef>
          </c:val>
        </c:ser>
        <c:axId val="19182998"/>
        <c:axId val="38429255"/>
      </c:barChart>
      <c:catAx>
        <c:axId val="191829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429255"/>
        <c:crosses val="autoZero"/>
        <c:auto val="1"/>
        <c:lblOffset val="100"/>
        <c:tickLblSkip val="1"/>
        <c:noMultiLvlLbl val="0"/>
      </c:catAx>
      <c:valAx>
        <c:axId val="3842925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件數</a:t>
                </a:r>
              </a:p>
            </c:rich>
          </c:tx>
          <c:layout>
            <c:manualLayout>
              <c:xMode val="factor"/>
              <c:yMode val="factor"/>
              <c:x val="0.0217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182998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7</xdr:col>
      <xdr:colOff>314325</xdr:colOff>
      <xdr:row>19</xdr:row>
      <xdr:rowOff>19050</xdr:rowOff>
    </xdr:to>
    <xdr:graphicFrame>
      <xdr:nvGraphicFramePr>
        <xdr:cNvPr id="1" name="Chart 5"/>
        <xdr:cNvGraphicFramePr/>
      </xdr:nvGraphicFramePr>
      <xdr:xfrm>
        <a:off x="9525" y="685800"/>
        <a:ext cx="510540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390525</xdr:colOff>
      <xdr:row>3</xdr:row>
      <xdr:rowOff>0</xdr:rowOff>
    </xdr:from>
    <xdr:to>
      <xdr:col>14</xdr:col>
      <xdr:colOff>676275</xdr:colOff>
      <xdr:row>19</xdr:row>
      <xdr:rowOff>19050</xdr:rowOff>
    </xdr:to>
    <xdr:graphicFrame>
      <xdr:nvGraphicFramePr>
        <xdr:cNvPr id="2" name="Chart 6"/>
        <xdr:cNvGraphicFramePr/>
      </xdr:nvGraphicFramePr>
      <xdr:xfrm>
        <a:off x="5191125" y="685800"/>
        <a:ext cx="5086350" cy="3371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"/>
  <sheetViews>
    <sheetView tabSelected="1" view="pageBreakPreview" zoomScale="75" zoomScaleSheetLayoutView="75" zoomScalePageLayoutView="0" workbookViewId="0" topLeftCell="A1">
      <selection activeCell="B36" sqref="B36:M57"/>
    </sheetView>
  </sheetViews>
  <sheetFormatPr defaultColWidth="9.00390625" defaultRowHeight="16.5"/>
  <cols>
    <col min="1" max="1" width="6.00390625" style="0" customWidth="1"/>
    <col min="2" max="2" width="35.125" style="0" customWidth="1"/>
    <col min="3" max="3" width="10.00390625" style="0" customWidth="1"/>
    <col min="4" max="4" width="7.375" style="0" customWidth="1"/>
    <col min="5" max="6" width="8.625" style="0" customWidth="1"/>
    <col min="7" max="7" width="10.875" style="0" customWidth="1"/>
    <col min="8" max="11" width="8.625" style="0" customWidth="1"/>
    <col min="12" max="12" width="7.875" style="0" customWidth="1"/>
    <col min="13" max="13" width="8.625" style="0" customWidth="1"/>
  </cols>
  <sheetData>
    <row r="1" spans="1:13" s="3" customFormat="1" ht="21">
      <c r="A1" s="54" t="s">
        <v>56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s="4" customFormat="1" ht="17.25" thickBot="1">
      <c r="A2" s="56" t="s">
        <v>98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3" spans="1:13" ht="15" customHeight="1" thickTop="1">
      <c r="A3" s="58" t="s">
        <v>3</v>
      </c>
      <c r="B3" s="60" t="s">
        <v>0</v>
      </c>
      <c r="C3" s="61" t="s">
        <v>81</v>
      </c>
      <c r="D3" s="60" t="s">
        <v>4</v>
      </c>
      <c r="E3" s="62"/>
      <c r="F3" s="62"/>
      <c r="G3" s="62"/>
      <c r="H3" s="62"/>
      <c r="I3" s="62"/>
      <c r="J3" s="62"/>
      <c r="K3" s="62"/>
      <c r="L3" s="62"/>
      <c r="M3" s="63"/>
    </row>
    <row r="4" spans="1:13" ht="15" customHeight="1">
      <c r="A4" s="59"/>
      <c r="B4" s="52"/>
      <c r="C4" s="52"/>
      <c r="D4" s="51" t="s">
        <v>5</v>
      </c>
      <c r="E4" s="52"/>
      <c r="F4" s="51" t="s">
        <v>6</v>
      </c>
      <c r="G4" s="52"/>
      <c r="H4" s="51" t="s">
        <v>7</v>
      </c>
      <c r="I4" s="52"/>
      <c r="J4" s="51" t="s">
        <v>8</v>
      </c>
      <c r="K4" s="52"/>
      <c r="L4" s="51" t="s">
        <v>9</v>
      </c>
      <c r="M4" s="53"/>
    </row>
    <row r="5" spans="1:13" ht="32.25">
      <c r="A5" s="59"/>
      <c r="B5" s="52"/>
      <c r="C5" s="52"/>
      <c r="D5" s="1" t="s">
        <v>11</v>
      </c>
      <c r="E5" s="1" t="s">
        <v>12</v>
      </c>
      <c r="F5" s="1" t="s">
        <v>13</v>
      </c>
      <c r="G5" s="1" t="s">
        <v>14</v>
      </c>
      <c r="H5" s="1" t="s">
        <v>15</v>
      </c>
      <c r="I5" s="1" t="s">
        <v>16</v>
      </c>
      <c r="J5" s="1" t="s">
        <v>17</v>
      </c>
      <c r="K5" s="1" t="s">
        <v>18</v>
      </c>
      <c r="L5" s="1" t="s">
        <v>19</v>
      </c>
      <c r="M5" s="2" t="s">
        <v>20</v>
      </c>
    </row>
    <row r="6" spans="1:13" ht="18" customHeight="1">
      <c r="A6" s="14">
        <v>1</v>
      </c>
      <c r="B6" s="48" t="s">
        <v>23</v>
      </c>
      <c r="C6" s="14">
        <v>15</v>
      </c>
      <c r="D6" s="14">
        <v>0</v>
      </c>
      <c r="E6" s="15">
        <v>0</v>
      </c>
      <c r="F6" s="14">
        <v>5</v>
      </c>
      <c r="G6" s="15">
        <v>0.333</v>
      </c>
      <c r="H6" s="14">
        <v>10</v>
      </c>
      <c r="I6" s="15">
        <v>0.667</v>
      </c>
      <c r="J6" s="14">
        <v>0</v>
      </c>
      <c r="K6" s="15">
        <v>0</v>
      </c>
      <c r="L6" s="14">
        <v>0</v>
      </c>
      <c r="M6" s="15">
        <v>0</v>
      </c>
    </row>
    <row r="7" spans="1:13" ht="18" customHeight="1">
      <c r="A7" s="14">
        <v>2</v>
      </c>
      <c r="B7" s="48" t="s">
        <v>1</v>
      </c>
      <c r="C7" s="14">
        <v>15</v>
      </c>
      <c r="D7" s="14">
        <v>0</v>
      </c>
      <c r="E7" s="15">
        <v>0</v>
      </c>
      <c r="F7" s="14">
        <v>9</v>
      </c>
      <c r="G7" s="15">
        <v>0.6</v>
      </c>
      <c r="H7" s="14">
        <v>6</v>
      </c>
      <c r="I7" s="15">
        <v>0.4</v>
      </c>
      <c r="J7" s="14">
        <v>0</v>
      </c>
      <c r="K7" s="15">
        <v>0</v>
      </c>
      <c r="L7" s="14">
        <v>0</v>
      </c>
      <c r="M7" s="15">
        <v>0</v>
      </c>
    </row>
    <row r="8" spans="1:13" ht="15.75" customHeight="1">
      <c r="A8" s="14">
        <v>3</v>
      </c>
      <c r="B8" s="48" t="s">
        <v>67</v>
      </c>
      <c r="C8" s="14">
        <v>0</v>
      </c>
      <c r="D8" s="14">
        <v>0</v>
      </c>
      <c r="E8" s="14" t="s">
        <v>68</v>
      </c>
      <c r="F8" s="14">
        <v>0</v>
      </c>
      <c r="G8" s="14" t="s">
        <v>68</v>
      </c>
      <c r="H8" s="14">
        <v>0</v>
      </c>
      <c r="I8" s="14" t="s">
        <v>68</v>
      </c>
      <c r="J8" s="14">
        <v>0</v>
      </c>
      <c r="K8" s="14" t="s">
        <v>68</v>
      </c>
      <c r="L8" s="14">
        <v>0</v>
      </c>
      <c r="M8" s="14" t="s">
        <v>68</v>
      </c>
    </row>
    <row r="9" spans="1:13" ht="18" customHeight="1">
      <c r="A9" s="14">
        <v>4</v>
      </c>
      <c r="B9" s="48" t="s">
        <v>21</v>
      </c>
      <c r="C9" s="14">
        <v>10</v>
      </c>
      <c r="D9" s="14">
        <v>0</v>
      </c>
      <c r="E9" s="15">
        <v>0</v>
      </c>
      <c r="F9" s="14">
        <v>9</v>
      </c>
      <c r="G9" s="15">
        <v>0.9</v>
      </c>
      <c r="H9" s="14">
        <v>1</v>
      </c>
      <c r="I9" s="15">
        <v>0.1</v>
      </c>
      <c r="J9" s="14">
        <v>0</v>
      </c>
      <c r="K9" s="15">
        <v>0</v>
      </c>
      <c r="L9" s="14">
        <v>0</v>
      </c>
      <c r="M9" s="15">
        <v>0</v>
      </c>
    </row>
    <row r="10" spans="1:13" ht="18" customHeight="1">
      <c r="A10" s="14">
        <v>5</v>
      </c>
      <c r="B10" s="48" t="s">
        <v>58</v>
      </c>
      <c r="C10" s="14">
        <v>6</v>
      </c>
      <c r="D10" s="14">
        <v>0</v>
      </c>
      <c r="E10" s="15">
        <v>0</v>
      </c>
      <c r="F10" s="14">
        <v>3</v>
      </c>
      <c r="G10" s="15">
        <v>0.5</v>
      </c>
      <c r="H10" s="14">
        <v>3</v>
      </c>
      <c r="I10" s="15">
        <v>0.5</v>
      </c>
      <c r="J10" s="14">
        <v>0</v>
      </c>
      <c r="K10" s="15">
        <v>0</v>
      </c>
      <c r="L10" s="14">
        <v>0</v>
      </c>
      <c r="M10" s="15">
        <v>0</v>
      </c>
    </row>
    <row r="11" spans="1:13" ht="18" customHeight="1">
      <c r="A11" s="14">
        <v>6</v>
      </c>
      <c r="B11" s="48" t="s">
        <v>60</v>
      </c>
      <c r="C11" s="14">
        <v>11</v>
      </c>
      <c r="D11" s="14">
        <v>0</v>
      </c>
      <c r="E11" s="15">
        <v>0</v>
      </c>
      <c r="F11" s="14">
        <v>4</v>
      </c>
      <c r="G11" s="15">
        <v>0.364</v>
      </c>
      <c r="H11" s="14">
        <v>7</v>
      </c>
      <c r="I11" s="15">
        <v>0.636</v>
      </c>
      <c r="J11" s="14">
        <v>0</v>
      </c>
      <c r="K11" s="15">
        <v>0</v>
      </c>
      <c r="L11" s="14">
        <v>0</v>
      </c>
      <c r="M11" s="15">
        <v>0</v>
      </c>
    </row>
    <row r="12" spans="1:13" ht="18" customHeight="1">
      <c r="A12" s="14">
        <v>7</v>
      </c>
      <c r="B12" s="48" t="s">
        <v>66</v>
      </c>
      <c r="C12" s="14">
        <v>3</v>
      </c>
      <c r="D12" s="14">
        <v>0</v>
      </c>
      <c r="E12" s="15">
        <v>0</v>
      </c>
      <c r="F12" s="14">
        <v>2</v>
      </c>
      <c r="G12" s="15">
        <v>0.667</v>
      </c>
      <c r="H12" s="14">
        <v>1</v>
      </c>
      <c r="I12" s="15">
        <v>0.333</v>
      </c>
      <c r="J12" s="14">
        <v>0</v>
      </c>
      <c r="K12" s="15">
        <v>0</v>
      </c>
      <c r="L12" s="14">
        <v>0</v>
      </c>
      <c r="M12" s="15">
        <v>0</v>
      </c>
    </row>
    <row r="13" spans="1:13" ht="18" customHeight="1">
      <c r="A13" s="14">
        <v>8</v>
      </c>
      <c r="B13" s="48" t="s">
        <v>57</v>
      </c>
      <c r="C13" s="14">
        <v>17</v>
      </c>
      <c r="D13" s="14">
        <v>0</v>
      </c>
      <c r="E13" s="15">
        <v>0</v>
      </c>
      <c r="F13" s="14">
        <v>15</v>
      </c>
      <c r="G13" s="15">
        <v>0.882</v>
      </c>
      <c r="H13" s="14">
        <v>2</v>
      </c>
      <c r="I13" s="15">
        <v>0.118</v>
      </c>
      <c r="J13" s="14">
        <v>0</v>
      </c>
      <c r="K13" s="15">
        <v>0</v>
      </c>
      <c r="L13" s="14">
        <v>0</v>
      </c>
      <c r="M13" s="15">
        <v>0</v>
      </c>
    </row>
    <row r="14" spans="1:13" ht="16.5" customHeight="1">
      <c r="A14" s="14">
        <v>9</v>
      </c>
      <c r="B14" s="48" t="s">
        <v>2</v>
      </c>
      <c r="C14" s="14">
        <v>14</v>
      </c>
      <c r="D14" s="14">
        <v>0</v>
      </c>
      <c r="E14" s="15">
        <v>0</v>
      </c>
      <c r="F14" s="14">
        <v>13</v>
      </c>
      <c r="G14" s="15">
        <v>0.929</v>
      </c>
      <c r="H14" s="14">
        <v>1</v>
      </c>
      <c r="I14" s="15">
        <v>0.071</v>
      </c>
      <c r="J14" s="14">
        <v>0</v>
      </c>
      <c r="K14" s="15">
        <v>0</v>
      </c>
      <c r="L14" s="14">
        <v>0</v>
      </c>
      <c r="M14" s="15">
        <v>0</v>
      </c>
    </row>
    <row r="15" spans="1:13" ht="15" customHeight="1">
      <c r="A15" s="14">
        <v>10</v>
      </c>
      <c r="B15" s="48" t="s">
        <v>85</v>
      </c>
      <c r="C15" s="14">
        <v>0</v>
      </c>
      <c r="D15" s="14">
        <v>0</v>
      </c>
      <c r="E15" s="14" t="s">
        <v>68</v>
      </c>
      <c r="F15" s="14">
        <v>0</v>
      </c>
      <c r="G15" s="14" t="s">
        <v>68</v>
      </c>
      <c r="H15" s="14">
        <v>0</v>
      </c>
      <c r="I15" s="14" t="s">
        <v>68</v>
      </c>
      <c r="J15" s="14">
        <v>0</v>
      </c>
      <c r="K15" s="14" t="s">
        <v>68</v>
      </c>
      <c r="L15" s="14">
        <v>0</v>
      </c>
      <c r="M15" s="14" t="s">
        <v>68</v>
      </c>
    </row>
    <row r="16" spans="1:13" ht="15.75" customHeight="1">
      <c r="A16" s="14">
        <v>11</v>
      </c>
      <c r="B16" s="48" t="s">
        <v>86</v>
      </c>
      <c r="C16" s="14">
        <v>0</v>
      </c>
      <c r="D16" s="14">
        <v>0</v>
      </c>
      <c r="E16" s="14" t="s">
        <v>68</v>
      </c>
      <c r="F16" s="14">
        <v>0</v>
      </c>
      <c r="G16" s="14" t="s">
        <v>68</v>
      </c>
      <c r="H16" s="14">
        <v>0</v>
      </c>
      <c r="I16" s="14" t="s">
        <v>68</v>
      </c>
      <c r="J16" s="14">
        <v>0</v>
      </c>
      <c r="K16" s="14" t="s">
        <v>68</v>
      </c>
      <c r="L16" s="14">
        <v>0</v>
      </c>
      <c r="M16" s="14" t="s">
        <v>68</v>
      </c>
    </row>
    <row r="17" spans="1:13" ht="15.75" customHeight="1">
      <c r="A17" s="14">
        <v>12</v>
      </c>
      <c r="B17" s="48" t="s">
        <v>79</v>
      </c>
      <c r="C17" s="14">
        <v>2</v>
      </c>
      <c r="D17" s="14">
        <v>0</v>
      </c>
      <c r="E17" s="15">
        <v>0</v>
      </c>
      <c r="F17" s="14">
        <v>0</v>
      </c>
      <c r="G17" s="15">
        <v>0</v>
      </c>
      <c r="H17" s="14">
        <v>2</v>
      </c>
      <c r="I17" s="15">
        <v>1</v>
      </c>
      <c r="J17" s="14">
        <v>0</v>
      </c>
      <c r="K17" s="15">
        <v>0</v>
      </c>
      <c r="L17" s="14">
        <v>0</v>
      </c>
      <c r="M17" s="15">
        <v>0</v>
      </c>
    </row>
    <row r="18" spans="1:13" ht="15.75" customHeight="1">
      <c r="A18" s="14">
        <v>13</v>
      </c>
      <c r="B18" s="48" t="s">
        <v>78</v>
      </c>
      <c r="C18" s="14">
        <v>0</v>
      </c>
      <c r="D18" s="14">
        <v>0</v>
      </c>
      <c r="E18" s="14" t="s">
        <v>68</v>
      </c>
      <c r="F18" s="14">
        <v>0</v>
      </c>
      <c r="G18" s="14" t="s">
        <v>68</v>
      </c>
      <c r="H18" s="14">
        <v>0</v>
      </c>
      <c r="I18" s="14" t="s">
        <v>68</v>
      </c>
      <c r="J18" s="14">
        <v>0</v>
      </c>
      <c r="K18" s="14" t="s">
        <v>68</v>
      </c>
      <c r="L18" s="14">
        <v>0</v>
      </c>
      <c r="M18" s="14" t="s">
        <v>68</v>
      </c>
    </row>
    <row r="19" spans="1:13" ht="15" customHeight="1">
      <c r="A19" s="14">
        <v>14</v>
      </c>
      <c r="B19" s="48" t="s">
        <v>87</v>
      </c>
      <c r="C19" s="14">
        <v>6</v>
      </c>
      <c r="D19" s="14">
        <v>0</v>
      </c>
      <c r="E19" s="15">
        <v>0</v>
      </c>
      <c r="F19" s="14">
        <v>3</v>
      </c>
      <c r="G19" s="15">
        <v>0.5</v>
      </c>
      <c r="H19" s="14">
        <v>3</v>
      </c>
      <c r="I19" s="15">
        <v>0.5</v>
      </c>
      <c r="J19" s="14">
        <v>0</v>
      </c>
      <c r="K19" s="15">
        <v>0</v>
      </c>
      <c r="L19" s="14">
        <v>0</v>
      </c>
      <c r="M19" s="15">
        <v>0</v>
      </c>
    </row>
    <row r="20" spans="1:13" ht="18" customHeight="1">
      <c r="A20" s="14">
        <v>15</v>
      </c>
      <c r="B20" s="48" t="s">
        <v>88</v>
      </c>
      <c r="C20" s="14">
        <v>2</v>
      </c>
      <c r="D20" s="14">
        <v>0</v>
      </c>
      <c r="E20" s="15">
        <v>0</v>
      </c>
      <c r="F20" s="14">
        <v>1</v>
      </c>
      <c r="G20" s="15">
        <v>0.5</v>
      </c>
      <c r="H20" s="14">
        <v>1</v>
      </c>
      <c r="I20" s="15">
        <v>0.5</v>
      </c>
      <c r="J20" s="14">
        <v>0</v>
      </c>
      <c r="K20" s="15">
        <v>0</v>
      </c>
      <c r="L20" s="14">
        <v>0</v>
      </c>
      <c r="M20" s="15">
        <v>0</v>
      </c>
    </row>
    <row r="21" spans="1:13" ht="16.5" customHeight="1">
      <c r="A21" s="14">
        <v>16</v>
      </c>
      <c r="B21" s="48" t="s">
        <v>69</v>
      </c>
      <c r="C21" s="14">
        <v>0</v>
      </c>
      <c r="D21" s="14">
        <v>0</v>
      </c>
      <c r="E21" s="14" t="s">
        <v>68</v>
      </c>
      <c r="F21" s="14">
        <v>0</v>
      </c>
      <c r="G21" s="14" t="s">
        <v>68</v>
      </c>
      <c r="H21" s="14">
        <v>0</v>
      </c>
      <c r="I21" s="14" t="s">
        <v>68</v>
      </c>
      <c r="J21" s="14">
        <v>0</v>
      </c>
      <c r="K21" s="14" t="s">
        <v>68</v>
      </c>
      <c r="L21" s="14">
        <v>0</v>
      </c>
      <c r="M21" s="14" t="s">
        <v>68</v>
      </c>
    </row>
    <row r="22" spans="1:13" ht="16.5" customHeight="1">
      <c r="A22" s="14">
        <v>17</v>
      </c>
      <c r="B22" s="48" t="s">
        <v>70</v>
      </c>
      <c r="C22" s="14">
        <v>0</v>
      </c>
      <c r="D22" s="14">
        <v>0</v>
      </c>
      <c r="E22" s="14" t="s">
        <v>68</v>
      </c>
      <c r="F22" s="14">
        <v>0</v>
      </c>
      <c r="G22" s="14" t="s">
        <v>68</v>
      </c>
      <c r="H22" s="14">
        <v>0</v>
      </c>
      <c r="I22" s="14" t="s">
        <v>68</v>
      </c>
      <c r="J22" s="14">
        <v>0</v>
      </c>
      <c r="K22" s="14" t="s">
        <v>68</v>
      </c>
      <c r="L22" s="14">
        <v>0</v>
      </c>
      <c r="M22" s="14" t="s">
        <v>68</v>
      </c>
    </row>
    <row r="23" spans="1:13" ht="16.5" customHeight="1">
      <c r="A23" s="14">
        <v>18</v>
      </c>
      <c r="B23" s="48" t="s">
        <v>89</v>
      </c>
      <c r="C23" s="14">
        <v>3</v>
      </c>
      <c r="D23" s="14">
        <v>0</v>
      </c>
      <c r="E23" s="15">
        <v>0</v>
      </c>
      <c r="F23" s="14">
        <v>0</v>
      </c>
      <c r="G23" s="15">
        <v>0</v>
      </c>
      <c r="H23" s="14">
        <v>3</v>
      </c>
      <c r="I23" s="15">
        <v>1</v>
      </c>
      <c r="J23" s="14">
        <v>0</v>
      </c>
      <c r="K23" s="15">
        <v>0</v>
      </c>
      <c r="L23" s="14">
        <v>0</v>
      </c>
      <c r="M23" s="15">
        <v>0</v>
      </c>
    </row>
    <row r="24" spans="1:13" ht="15" customHeight="1">
      <c r="A24" s="14">
        <v>19</v>
      </c>
      <c r="B24" s="48" t="s">
        <v>90</v>
      </c>
      <c r="C24" s="14">
        <v>0</v>
      </c>
      <c r="D24" s="14">
        <v>0</v>
      </c>
      <c r="E24" s="14" t="s">
        <v>68</v>
      </c>
      <c r="F24" s="14">
        <v>0</v>
      </c>
      <c r="G24" s="14" t="s">
        <v>68</v>
      </c>
      <c r="H24" s="14">
        <v>0</v>
      </c>
      <c r="I24" s="14" t="s">
        <v>68</v>
      </c>
      <c r="J24" s="14">
        <v>0</v>
      </c>
      <c r="K24" s="14" t="s">
        <v>68</v>
      </c>
      <c r="L24" s="14">
        <v>0</v>
      </c>
      <c r="M24" s="14" t="s">
        <v>68</v>
      </c>
    </row>
    <row r="25" spans="1:13" ht="18" customHeight="1">
      <c r="A25" s="14">
        <v>20</v>
      </c>
      <c r="B25" s="48" t="s">
        <v>82</v>
      </c>
      <c r="C25" s="14">
        <v>1</v>
      </c>
      <c r="D25" s="14">
        <v>0</v>
      </c>
      <c r="E25" s="15">
        <v>0</v>
      </c>
      <c r="F25" s="14">
        <v>0</v>
      </c>
      <c r="G25" s="15">
        <v>0</v>
      </c>
      <c r="H25" s="14">
        <v>1</v>
      </c>
      <c r="I25" s="15">
        <v>1</v>
      </c>
      <c r="J25" s="14">
        <v>0</v>
      </c>
      <c r="K25" s="15">
        <v>0</v>
      </c>
      <c r="L25" s="14">
        <v>0</v>
      </c>
      <c r="M25" s="15">
        <v>0</v>
      </c>
    </row>
    <row r="26" spans="1:13" ht="16.5" customHeight="1">
      <c r="A26" s="14">
        <v>21</v>
      </c>
      <c r="B26" s="48" t="s">
        <v>22</v>
      </c>
      <c r="C26" s="14">
        <v>14</v>
      </c>
      <c r="D26" s="14">
        <v>0</v>
      </c>
      <c r="E26" s="15">
        <v>0</v>
      </c>
      <c r="F26" s="14">
        <v>10</v>
      </c>
      <c r="G26" s="15">
        <v>0.714</v>
      </c>
      <c r="H26" s="14">
        <v>4</v>
      </c>
      <c r="I26" s="15">
        <v>0.286</v>
      </c>
      <c r="J26" s="14">
        <v>0</v>
      </c>
      <c r="K26" s="15">
        <v>0</v>
      </c>
      <c r="L26" s="14">
        <v>0</v>
      </c>
      <c r="M26" s="15">
        <v>0</v>
      </c>
    </row>
    <row r="27" spans="1:13" ht="15" customHeight="1">
      <c r="A27" s="14">
        <v>22</v>
      </c>
      <c r="B27" s="48" t="s">
        <v>71</v>
      </c>
      <c r="C27" s="14">
        <v>0</v>
      </c>
      <c r="D27" s="14">
        <v>0</v>
      </c>
      <c r="E27" s="14" t="s">
        <v>68</v>
      </c>
      <c r="F27" s="14">
        <v>0</v>
      </c>
      <c r="G27" s="14" t="s">
        <v>68</v>
      </c>
      <c r="H27" s="14">
        <v>0</v>
      </c>
      <c r="I27" s="14" t="s">
        <v>68</v>
      </c>
      <c r="J27" s="14">
        <v>0</v>
      </c>
      <c r="K27" s="14" t="s">
        <v>68</v>
      </c>
      <c r="L27" s="14">
        <v>0</v>
      </c>
      <c r="M27" s="14" t="s">
        <v>68</v>
      </c>
    </row>
    <row r="28" spans="1:13" ht="14.25" customHeight="1">
      <c r="A28" s="14">
        <v>23</v>
      </c>
      <c r="B28" s="48" t="s">
        <v>72</v>
      </c>
      <c r="C28" s="14">
        <v>0</v>
      </c>
      <c r="D28" s="14">
        <v>0</v>
      </c>
      <c r="E28" s="14" t="s">
        <v>68</v>
      </c>
      <c r="F28" s="14">
        <v>0</v>
      </c>
      <c r="G28" s="14" t="s">
        <v>68</v>
      </c>
      <c r="H28" s="14">
        <v>0</v>
      </c>
      <c r="I28" s="14" t="s">
        <v>68</v>
      </c>
      <c r="J28" s="14">
        <v>0</v>
      </c>
      <c r="K28" s="14" t="s">
        <v>68</v>
      </c>
      <c r="L28" s="14">
        <v>0</v>
      </c>
      <c r="M28" s="14" t="s">
        <v>68</v>
      </c>
    </row>
    <row r="29" spans="1:13" ht="15.75" customHeight="1">
      <c r="A29" s="14">
        <v>24</v>
      </c>
      <c r="B29" s="48" t="s">
        <v>91</v>
      </c>
      <c r="C29" s="14">
        <v>4</v>
      </c>
      <c r="D29" s="14">
        <v>0</v>
      </c>
      <c r="E29" s="15">
        <v>0</v>
      </c>
      <c r="F29" s="14">
        <v>3</v>
      </c>
      <c r="G29" s="15">
        <v>0.75</v>
      </c>
      <c r="H29" s="14">
        <v>1</v>
      </c>
      <c r="I29" s="15">
        <v>0.25</v>
      </c>
      <c r="J29" s="14">
        <v>0</v>
      </c>
      <c r="K29" s="15">
        <v>0</v>
      </c>
      <c r="L29" s="14">
        <v>0</v>
      </c>
      <c r="M29" s="15">
        <v>0</v>
      </c>
    </row>
    <row r="30" spans="1:13" ht="18" customHeight="1">
      <c r="A30" s="14">
        <v>25</v>
      </c>
      <c r="B30" s="48" t="s">
        <v>63</v>
      </c>
      <c r="C30" s="14">
        <v>3</v>
      </c>
      <c r="D30" s="14">
        <v>0</v>
      </c>
      <c r="E30" s="15">
        <v>0</v>
      </c>
      <c r="F30" s="14">
        <v>1</v>
      </c>
      <c r="G30" s="15">
        <v>0.333</v>
      </c>
      <c r="H30" s="14">
        <v>2</v>
      </c>
      <c r="I30" s="15">
        <v>0.667</v>
      </c>
      <c r="J30" s="14">
        <v>0</v>
      </c>
      <c r="K30" s="15">
        <v>0</v>
      </c>
      <c r="L30" s="14">
        <v>0</v>
      </c>
      <c r="M30" s="15">
        <v>0</v>
      </c>
    </row>
    <row r="31" spans="1:13" ht="18" customHeight="1">
      <c r="A31" s="14">
        <v>26</v>
      </c>
      <c r="B31" s="48" t="s">
        <v>73</v>
      </c>
      <c r="C31" s="14">
        <v>0</v>
      </c>
      <c r="D31" s="14">
        <v>0</v>
      </c>
      <c r="E31" s="14" t="s">
        <v>68</v>
      </c>
      <c r="F31" s="14">
        <v>0</v>
      </c>
      <c r="G31" s="14" t="s">
        <v>68</v>
      </c>
      <c r="H31" s="14">
        <v>0</v>
      </c>
      <c r="I31" s="14" t="s">
        <v>68</v>
      </c>
      <c r="J31" s="14">
        <v>0</v>
      </c>
      <c r="K31" s="14" t="s">
        <v>68</v>
      </c>
      <c r="L31" s="14">
        <v>0</v>
      </c>
      <c r="M31" s="14" t="s">
        <v>68</v>
      </c>
    </row>
    <row r="32" spans="1:13" ht="18" customHeight="1">
      <c r="A32" s="14">
        <v>27</v>
      </c>
      <c r="B32" s="48" t="s">
        <v>92</v>
      </c>
      <c r="C32" s="14">
        <v>5</v>
      </c>
      <c r="D32" s="14">
        <v>0</v>
      </c>
      <c r="E32" s="15">
        <v>0</v>
      </c>
      <c r="F32" s="14">
        <v>3</v>
      </c>
      <c r="G32" s="15">
        <v>0.6</v>
      </c>
      <c r="H32" s="14">
        <v>2</v>
      </c>
      <c r="I32" s="15">
        <v>0.4</v>
      </c>
      <c r="J32" s="14">
        <v>0</v>
      </c>
      <c r="K32" s="15">
        <v>0</v>
      </c>
      <c r="L32" s="14">
        <v>0</v>
      </c>
      <c r="M32" s="15">
        <v>0</v>
      </c>
    </row>
    <row r="33" spans="1:13" ht="18" customHeight="1">
      <c r="A33" s="14">
        <v>28</v>
      </c>
      <c r="B33" s="48" t="s">
        <v>83</v>
      </c>
      <c r="C33" s="14">
        <v>0</v>
      </c>
      <c r="D33" s="14">
        <v>0</v>
      </c>
      <c r="E33" s="14" t="s">
        <v>68</v>
      </c>
      <c r="F33" s="14">
        <v>0</v>
      </c>
      <c r="G33" s="14" t="s">
        <v>68</v>
      </c>
      <c r="H33" s="14">
        <v>0</v>
      </c>
      <c r="I33" s="14" t="s">
        <v>68</v>
      </c>
      <c r="J33" s="14">
        <v>0</v>
      </c>
      <c r="K33" s="14" t="s">
        <v>68</v>
      </c>
      <c r="L33" s="14">
        <v>0</v>
      </c>
      <c r="M33" s="14" t="s">
        <v>68</v>
      </c>
    </row>
    <row r="34" spans="1:13" ht="18" customHeight="1">
      <c r="A34" s="14">
        <v>29</v>
      </c>
      <c r="B34" s="48" t="s">
        <v>74</v>
      </c>
      <c r="C34" s="14">
        <v>0</v>
      </c>
      <c r="D34" s="14">
        <v>0</v>
      </c>
      <c r="E34" s="14" t="s">
        <v>68</v>
      </c>
      <c r="F34" s="14">
        <v>0</v>
      </c>
      <c r="G34" s="14" t="s">
        <v>68</v>
      </c>
      <c r="H34" s="14">
        <v>0</v>
      </c>
      <c r="I34" s="14" t="s">
        <v>68</v>
      </c>
      <c r="J34" s="14">
        <v>0</v>
      </c>
      <c r="K34" s="14" t="s">
        <v>68</v>
      </c>
      <c r="L34" s="14">
        <v>0</v>
      </c>
      <c r="M34" s="14" t="s">
        <v>68</v>
      </c>
    </row>
    <row r="35" spans="1:13" ht="15.75" customHeight="1">
      <c r="A35" s="14">
        <v>30</v>
      </c>
      <c r="B35" s="48" t="s">
        <v>80</v>
      </c>
      <c r="C35" s="14">
        <v>4</v>
      </c>
      <c r="D35" s="14">
        <v>0</v>
      </c>
      <c r="E35" s="15">
        <v>0</v>
      </c>
      <c r="F35" s="14">
        <v>1</v>
      </c>
      <c r="G35" s="15">
        <v>0.25</v>
      </c>
      <c r="H35" s="14">
        <v>3</v>
      </c>
      <c r="I35" s="15">
        <v>0.75</v>
      </c>
      <c r="J35" s="14">
        <v>0</v>
      </c>
      <c r="K35" s="15">
        <v>0</v>
      </c>
      <c r="L35" s="14">
        <v>0</v>
      </c>
      <c r="M35" s="15">
        <v>0</v>
      </c>
    </row>
    <row r="36" spans="1:13" ht="16.5" customHeight="1">
      <c r="A36" s="14">
        <v>31</v>
      </c>
      <c r="B36" s="48" t="s">
        <v>35</v>
      </c>
      <c r="C36" s="14">
        <v>13</v>
      </c>
      <c r="D36" s="14">
        <v>0</v>
      </c>
      <c r="E36" s="15">
        <v>0</v>
      </c>
      <c r="F36" s="14">
        <v>9</v>
      </c>
      <c r="G36" s="15">
        <v>0.692</v>
      </c>
      <c r="H36" s="14">
        <v>4</v>
      </c>
      <c r="I36" s="15">
        <v>0.308</v>
      </c>
      <c r="J36" s="14">
        <v>0</v>
      </c>
      <c r="K36" s="15">
        <v>0</v>
      </c>
      <c r="L36" s="14">
        <v>0</v>
      </c>
      <c r="M36" s="15">
        <v>0</v>
      </c>
    </row>
    <row r="37" spans="1:13" ht="15.75" customHeight="1">
      <c r="A37" s="14">
        <v>32</v>
      </c>
      <c r="B37" s="48" t="s">
        <v>93</v>
      </c>
      <c r="C37" s="14">
        <v>13</v>
      </c>
      <c r="D37" s="14">
        <v>0</v>
      </c>
      <c r="E37" s="15">
        <v>0</v>
      </c>
      <c r="F37" s="14">
        <v>6</v>
      </c>
      <c r="G37" s="15">
        <v>0.462</v>
      </c>
      <c r="H37" s="14">
        <v>5</v>
      </c>
      <c r="I37" s="15">
        <v>0.385</v>
      </c>
      <c r="J37" s="14">
        <v>0</v>
      </c>
      <c r="K37" s="15">
        <v>0</v>
      </c>
      <c r="L37" s="14">
        <v>2</v>
      </c>
      <c r="M37" s="15">
        <v>0.154</v>
      </c>
    </row>
    <row r="38" spans="1:13" ht="18" customHeight="1">
      <c r="A38" s="14">
        <v>33</v>
      </c>
      <c r="B38" s="48" t="s">
        <v>59</v>
      </c>
      <c r="C38" s="14">
        <v>11</v>
      </c>
      <c r="D38" s="14">
        <v>0</v>
      </c>
      <c r="E38" s="15">
        <v>0</v>
      </c>
      <c r="F38" s="14">
        <v>3</v>
      </c>
      <c r="G38" s="15">
        <v>0.273</v>
      </c>
      <c r="H38" s="14">
        <v>7</v>
      </c>
      <c r="I38" s="15">
        <v>0.636</v>
      </c>
      <c r="J38" s="14">
        <v>0</v>
      </c>
      <c r="K38" s="15">
        <v>0</v>
      </c>
      <c r="L38" s="14">
        <v>1</v>
      </c>
      <c r="M38" s="15">
        <v>0.091</v>
      </c>
    </row>
    <row r="39" spans="1:13" ht="17.25" customHeight="1">
      <c r="A39" s="14">
        <v>34</v>
      </c>
      <c r="B39" s="48" t="s">
        <v>75</v>
      </c>
      <c r="C39" s="14">
        <v>14</v>
      </c>
      <c r="D39" s="14">
        <v>0</v>
      </c>
      <c r="E39" s="15">
        <v>0</v>
      </c>
      <c r="F39" s="14">
        <v>5</v>
      </c>
      <c r="G39" s="15">
        <v>0.357</v>
      </c>
      <c r="H39" s="14">
        <v>9</v>
      </c>
      <c r="I39" s="15">
        <v>0.643</v>
      </c>
      <c r="J39" s="14">
        <v>0</v>
      </c>
      <c r="K39" s="15">
        <v>0</v>
      </c>
      <c r="L39" s="14">
        <v>0</v>
      </c>
      <c r="M39" s="15">
        <v>0</v>
      </c>
    </row>
    <row r="40" spans="1:13" ht="16.5">
      <c r="A40" s="14">
        <v>35</v>
      </c>
      <c r="B40" s="48" t="s">
        <v>62</v>
      </c>
      <c r="C40" s="14">
        <v>12</v>
      </c>
      <c r="D40" s="14">
        <v>0</v>
      </c>
      <c r="E40" s="15">
        <v>0</v>
      </c>
      <c r="F40" s="14">
        <v>3</v>
      </c>
      <c r="G40" s="15">
        <v>0.25</v>
      </c>
      <c r="H40" s="14">
        <v>9</v>
      </c>
      <c r="I40" s="15">
        <v>0.75</v>
      </c>
      <c r="J40" s="14">
        <v>0</v>
      </c>
      <c r="K40" s="15">
        <v>0</v>
      </c>
      <c r="L40" s="14">
        <v>0</v>
      </c>
      <c r="M40" s="15">
        <v>0</v>
      </c>
    </row>
    <row r="41" spans="1:13" ht="17.25" customHeight="1">
      <c r="A41" s="14">
        <v>36</v>
      </c>
      <c r="B41" s="48" t="s">
        <v>52</v>
      </c>
      <c r="C41" s="14">
        <v>15</v>
      </c>
      <c r="D41" s="14">
        <v>0</v>
      </c>
      <c r="E41" s="15">
        <v>0</v>
      </c>
      <c r="F41" s="14">
        <v>6</v>
      </c>
      <c r="G41" s="15">
        <v>0.4</v>
      </c>
      <c r="H41" s="14">
        <v>9</v>
      </c>
      <c r="I41" s="15">
        <v>0.6</v>
      </c>
      <c r="J41" s="14">
        <v>0</v>
      </c>
      <c r="K41" s="15">
        <v>0</v>
      </c>
      <c r="L41" s="14">
        <v>0</v>
      </c>
      <c r="M41" s="15">
        <v>0</v>
      </c>
    </row>
    <row r="42" spans="1:13" ht="16.5">
      <c r="A42" s="14">
        <v>37</v>
      </c>
      <c r="B42" s="48" t="s">
        <v>24</v>
      </c>
      <c r="C42" s="14">
        <v>8</v>
      </c>
      <c r="D42" s="14">
        <v>0</v>
      </c>
      <c r="E42" s="15">
        <v>0</v>
      </c>
      <c r="F42" s="14">
        <v>1</v>
      </c>
      <c r="G42" s="15">
        <v>0.125</v>
      </c>
      <c r="H42" s="14">
        <v>7</v>
      </c>
      <c r="I42" s="15">
        <v>0.875</v>
      </c>
      <c r="J42" s="14">
        <v>0</v>
      </c>
      <c r="K42" s="15">
        <v>0</v>
      </c>
      <c r="L42" s="14">
        <v>0</v>
      </c>
      <c r="M42" s="15">
        <v>0</v>
      </c>
    </row>
    <row r="43" spans="1:13" ht="16.5">
      <c r="A43" s="14">
        <v>38</v>
      </c>
      <c r="B43" s="48" t="s">
        <v>76</v>
      </c>
      <c r="C43" s="14">
        <v>0</v>
      </c>
      <c r="D43" s="14">
        <v>0</v>
      </c>
      <c r="E43" s="14" t="s">
        <v>68</v>
      </c>
      <c r="F43" s="14">
        <v>0</v>
      </c>
      <c r="G43" s="14" t="s">
        <v>68</v>
      </c>
      <c r="H43" s="14">
        <v>0</v>
      </c>
      <c r="I43" s="14" t="s">
        <v>68</v>
      </c>
      <c r="J43" s="14">
        <v>0</v>
      </c>
      <c r="K43" s="14" t="s">
        <v>68</v>
      </c>
      <c r="L43" s="14">
        <v>0</v>
      </c>
      <c r="M43" s="14" t="s">
        <v>68</v>
      </c>
    </row>
    <row r="44" spans="1:13" ht="16.5">
      <c r="A44" s="14">
        <v>39</v>
      </c>
      <c r="B44" s="48" t="s">
        <v>25</v>
      </c>
      <c r="C44" s="14">
        <v>12</v>
      </c>
      <c r="D44" s="14">
        <v>0</v>
      </c>
      <c r="E44" s="15">
        <v>0</v>
      </c>
      <c r="F44" s="14">
        <v>4</v>
      </c>
      <c r="G44" s="15">
        <v>0.333</v>
      </c>
      <c r="H44" s="14">
        <v>8</v>
      </c>
      <c r="I44" s="15">
        <v>0.667</v>
      </c>
      <c r="J44" s="14">
        <v>0</v>
      </c>
      <c r="K44" s="15">
        <v>0</v>
      </c>
      <c r="L44" s="14">
        <v>0</v>
      </c>
      <c r="M44" s="15">
        <v>0</v>
      </c>
    </row>
    <row r="45" spans="1:13" ht="16.5">
      <c r="A45" s="14">
        <v>40</v>
      </c>
      <c r="B45" s="48" t="s">
        <v>64</v>
      </c>
      <c r="C45" s="14">
        <v>10</v>
      </c>
      <c r="D45" s="14">
        <v>0</v>
      </c>
      <c r="E45" s="15">
        <v>0</v>
      </c>
      <c r="F45" s="14">
        <v>4</v>
      </c>
      <c r="G45" s="15">
        <v>0.4</v>
      </c>
      <c r="H45" s="14">
        <v>6</v>
      </c>
      <c r="I45" s="15">
        <v>0.6</v>
      </c>
      <c r="J45" s="14">
        <v>0</v>
      </c>
      <c r="K45" s="15">
        <v>0</v>
      </c>
      <c r="L45" s="14">
        <v>0</v>
      </c>
      <c r="M45" s="15">
        <v>0</v>
      </c>
    </row>
    <row r="46" spans="1:13" ht="16.5">
      <c r="A46" s="14">
        <v>41</v>
      </c>
      <c r="B46" s="48" t="s">
        <v>26</v>
      </c>
      <c r="C46" s="14">
        <v>5</v>
      </c>
      <c r="D46" s="14">
        <v>0</v>
      </c>
      <c r="E46" s="15">
        <v>0</v>
      </c>
      <c r="F46" s="14">
        <v>0</v>
      </c>
      <c r="G46" s="15">
        <v>0</v>
      </c>
      <c r="H46" s="14">
        <v>5</v>
      </c>
      <c r="I46" s="15">
        <v>1</v>
      </c>
      <c r="J46" s="14">
        <v>0</v>
      </c>
      <c r="K46" s="15">
        <v>0</v>
      </c>
      <c r="L46" s="14">
        <v>0</v>
      </c>
      <c r="M46" s="15">
        <v>0</v>
      </c>
    </row>
    <row r="47" spans="1:13" ht="16.5">
      <c r="A47" s="14">
        <v>42</v>
      </c>
      <c r="B47" s="48" t="s">
        <v>27</v>
      </c>
      <c r="C47" s="14">
        <v>8</v>
      </c>
      <c r="D47" s="14">
        <v>0</v>
      </c>
      <c r="E47" s="15">
        <v>0</v>
      </c>
      <c r="F47" s="14">
        <v>2</v>
      </c>
      <c r="G47" s="15">
        <v>0.25</v>
      </c>
      <c r="H47" s="14">
        <v>6</v>
      </c>
      <c r="I47" s="15">
        <v>0.75</v>
      </c>
      <c r="J47" s="14">
        <v>0</v>
      </c>
      <c r="K47" s="15">
        <v>0</v>
      </c>
      <c r="L47" s="14">
        <v>0</v>
      </c>
      <c r="M47" s="15">
        <v>0</v>
      </c>
    </row>
    <row r="48" spans="1:13" ht="16.5">
      <c r="A48" s="14">
        <v>43</v>
      </c>
      <c r="B48" s="48" t="s">
        <v>28</v>
      </c>
      <c r="C48" s="14">
        <v>6</v>
      </c>
      <c r="D48" s="14">
        <v>0</v>
      </c>
      <c r="E48" s="15">
        <v>0</v>
      </c>
      <c r="F48" s="14">
        <v>0</v>
      </c>
      <c r="G48" s="15">
        <v>0</v>
      </c>
      <c r="H48" s="14">
        <v>6</v>
      </c>
      <c r="I48" s="15">
        <v>1</v>
      </c>
      <c r="J48" s="14">
        <v>0</v>
      </c>
      <c r="K48" s="15">
        <v>0</v>
      </c>
      <c r="L48" s="14">
        <v>0</v>
      </c>
      <c r="M48" s="15">
        <v>0</v>
      </c>
    </row>
    <row r="49" spans="1:13" ht="16.5">
      <c r="A49" s="14">
        <v>44</v>
      </c>
      <c r="B49" s="48" t="s">
        <v>55</v>
      </c>
      <c r="C49" s="14">
        <v>8</v>
      </c>
      <c r="D49" s="14">
        <v>0</v>
      </c>
      <c r="E49" s="15">
        <v>0</v>
      </c>
      <c r="F49" s="14">
        <v>1</v>
      </c>
      <c r="G49" s="15">
        <v>0.125</v>
      </c>
      <c r="H49" s="14">
        <v>7</v>
      </c>
      <c r="I49" s="15">
        <v>0.875</v>
      </c>
      <c r="J49" s="14">
        <v>0</v>
      </c>
      <c r="K49" s="15">
        <v>0</v>
      </c>
      <c r="L49" s="14">
        <v>0</v>
      </c>
      <c r="M49" s="15">
        <v>0</v>
      </c>
    </row>
    <row r="50" spans="1:13" ht="16.5">
      <c r="A50" s="14">
        <v>45</v>
      </c>
      <c r="B50" s="48" t="s">
        <v>29</v>
      </c>
      <c r="C50" s="14">
        <v>2</v>
      </c>
      <c r="D50" s="14">
        <v>0</v>
      </c>
      <c r="E50" s="15">
        <v>0</v>
      </c>
      <c r="F50" s="14">
        <v>1</v>
      </c>
      <c r="G50" s="15">
        <v>0.5</v>
      </c>
      <c r="H50" s="14">
        <v>1</v>
      </c>
      <c r="I50" s="15">
        <v>0.5</v>
      </c>
      <c r="J50" s="14">
        <v>0</v>
      </c>
      <c r="K50" s="15">
        <v>0</v>
      </c>
      <c r="L50" s="14">
        <v>0</v>
      </c>
      <c r="M50" s="15">
        <v>0</v>
      </c>
    </row>
    <row r="51" spans="1:13" ht="16.5">
      <c r="A51" s="14">
        <v>46</v>
      </c>
      <c r="B51" s="48" t="s">
        <v>30</v>
      </c>
      <c r="C51" s="14">
        <v>11</v>
      </c>
      <c r="D51" s="14">
        <v>0</v>
      </c>
      <c r="E51" s="15">
        <v>0</v>
      </c>
      <c r="F51" s="14">
        <v>2</v>
      </c>
      <c r="G51" s="15">
        <v>0.182</v>
      </c>
      <c r="H51" s="14">
        <v>9</v>
      </c>
      <c r="I51" s="15">
        <v>0.818</v>
      </c>
      <c r="J51" s="14">
        <v>0</v>
      </c>
      <c r="K51" s="15">
        <v>0</v>
      </c>
      <c r="L51" s="14">
        <v>0</v>
      </c>
      <c r="M51" s="15">
        <v>0</v>
      </c>
    </row>
    <row r="52" spans="1:13" ht="16.5">
      <c r="A52" s="14">
        <v>47</v>
      </c>
      <c r="B52" s="48" t="s">
        <v>65</v>
      </c>
      <c r="C52" s="14">
        <v>5</v>
      </c>
      <c r="D52" s="14">
        <v>0</v>
      </c>
      <c r="E52" s="15">
        <v>0</v>
      </c>
      <c r="F52" s="14">
        <v>1</v>
      </c>
      <c r="G52" s="15">
        <v>0.2</v>
      </c>
      <c r="H52" s="14">
        <v>4</v>
      </c>
      <c r="I52" s="15">
        <v>0.8</v>
      </c>
      <c r="J52" s="14">
        <v>0</v>
      </c>
      <c r="K52" s="15">
        <v>0</v>
      </c>
      <c r="L52" s="14">
        <v>0</v>
      </c>
      <c r="M52" s="15">
        <v>0</v>
      </c>
    </row>
    <row r="53" spans="1:13" ht="16.5">
      <c r="A53" s="14">
        <v>48</v>
      </c>
      <c r="B53" s="48" t="s">
        <v>31</v>
      </c>
      <c r="C53" s="14">
        <v>3</v>
      </c>
      <c r="D53" s="14">
        <v>0</v>
      </c>
      <c r="E53" s="15">
        <v>0</v>
      </c>
      <c r="F53" s="14">
        <v>1</v>
      </c>
      <c r="G53" s="15">
        <v>0.333</v>
      </c>
      <c r="H53" s="14">
        <v>2</v>
      </c>
      <c r="I53" s="15">
        <v>0.667</v>
      </c>
      <c r="J53" s="14">
        <v>0</v>
      </c>
      <c r="K53" s="15">
        <v>0</v>
      </c>
      <c r="L53" s="14">
        <v>0</v>
      </c>
      <c r="M53" s="15">
        <v>0</v>
      </c>
    </row>
    <row r="54" spans="1:13" ht="16.5">
      <c r="A54" s="14">
        <v>49</v>
      </c>
      <c r="B54" s="48" t="s">
        <v>32</v>
      </c>
      <c r="C54" s="14">
        <v>0</v>
      </c>
      <c r="D54" s="14">
        <v>0</v>
      </c>
      <c r="E54" s="14" t="s">
        <v>68</v>
      </c>
      <c r="F54" s="14">
        <v>0</v>
      </c>
      <c r="G54" s="14" t="s">
        <v>68</v>
      </c>
      <c r="H54" s="14">
        <v>0</v>
      </c>
      <c r="I54" s="14" t="s">
        <v>68</v>
      </c>
      <c r="J54" s="14">
        <v>0</v>
      </c>
      <c r="K54" s="14" t="s">
        <v>68</v>
      </c>
      <c r="L54" s="14">
        <v>0</v>
      </c>
      <c r="M54" s="14" t="s">
        <v>68</v>
      </c>
    </row>
    <row r="55" spans="1:13" ht="16.5">
      <c r="A55" s="14">
        <v>50</v>
      </c>
      <c r="B55" s="48" t="s">
        <v>33</v>
      </c>
      <c r="C55" s="14">
        <v>6</v>
      </c>
      <c r="D55" s="14">
        <v>0</v>
      </c>
      <c r="E55" s="15">
        <v>0</v>
      </c>
      <c r="F55" s="14">
        <v>1</v>
      </c>
      <c r="G55" s="15">
        <v>0.167</v>
      </c>
      <c r="H55" s="14">
        <v>5</v>
      </c>
      <c r="I55" s="15">
        <v>0.833</v>
      </c>
      <c r="J55" s="14">
        <v>0</v>
      </c>
      <c r="K55" s="15">
        <v>0</v>
      </c>
      <c r="L55" s="14">
        <v>0</v>
      </c>
      <c r="M55" s="15">
        <v>0</v>
      </c>
    </row>
    <row r="56" spans="1:13" ht="16.5">
      <c r="A56" s="14">
        <v>51</v>
      </c>
      <c r="B56" s="48" t="s">
        <v>61</v>
      </c>
      <c r="C56" s="14">
        <v>9</v>
      </c>
      <c r="D56" s="14">
        <v>0</v>
      </c>
      <c r="E56" s="15">
        <v>0</v>
      </c>
      <c r="F56" s="14">
        <v>2</v>
      </c>
      <c r="G56" s="15">
        <v>0.222</v>
      </c>
      <c r="H56" s="14">
        <v>7</v>
      </c>
      <c r="I56" s="15">
        <v>0.778</v>
      </c>
      <c r="J56" s="14">
        <v>0</v>
      </c>
      <c r="K56" s="15">
        <v>0</v>
      </c>
      <c r="L56" s="14">
        <v>0</v>
      </c>
      <c r="M56" s="15">
        <v>0</v>
      </c>
    </row>
    <row r="57" spans="1:13" ht="15.75" customHeight="1">
      <c r="A57" s="14">
        <v>52</v>
      </c>
      <c r="B57" s="48" t="s">
        <v>34</v>
      </c>
      <c r="C57" s="14">
        <v>6</v>
      </c>
      <c r="D57" s="14">
        <v>0</v>
      </c>
      <c r="E57" s="15">
        <v>0</v>
      </c>
      <c r="F57" s="14">
        <v>0</v>
      </c>
      <c r="G57" s="15">
        <v>0</v>
      </c>
      <c r="H57" s="14">
        <v>6</v>
      </c>
      <c r="I57" s="15">
        <v>1</v>
      </c>
      <c r="J57" s="14">
        <v>0</v>
      </c>
      <c r="K57" s="15">
        <v>0</v>
      </c>
      <c r="L57" s="14">
        <v>0</v>
      </c>
      <c r="M57" s="15">
        <v>0</v>
      </c>
    </row>
    <row r="58" spans="1:13" ht="16.5" customHeight="1">
      <c r="A58" s="49" t="s">
        <v>97</v>
      </c>
      <c r="B58" s="50"/>
      <c r="C58" s="14">
        <v>312</v>
      </c>
      <c r="D58" s="14">
        <v>0</v>
      </c>
      <c r="E58" s="15">
        <v>0</v>
      </c>
      <c r="F58" s="14">
        <v>134</v>
      </c>
      <c r="G58" s="15">
        <v>0.429</v>
      </c>
      <c r="H58" s="14">
        <v>175</v>
      </c>
      <c r="I58" s="15">
        <v>0.561</v>
      </c>
      <c r="J58" s="14">
        <v>0</v>
      </c>
      <c r="K58" s="15">
        <v>0</v>
      </c>
      <c r="L58" s="14">
        <v>3</v>
      </c>
      <c r="M58" s="15">
        <v>0.01</v>
      </c>
    </row>
  </sheetData>
  <sheetProtection/>
  <mergeCells count="12">
    <mergeCell ref="F4:G4"/>
    <mergeCell ref="H4:I4"/>
    <mergeCell ref="A58:B58"/>
    <mergeCell ref="J4:K4"/>
    <mergeCell ref="L4:M4"/>
    <mergeCell ref="A1:M1"/>
    <mergeCell ref="A2:M2"/>
    <mergeCell ref="A3:A5"/>
    <mergeCell ref="B3:B5"/>
    <mergeCell ref="C3:C5"/>
    <mergeCell ref="D3:M3"/>
    <mergeCell ref="D4:E4"/>
  </mergeCells>
  <printOptions/>
  <pageMargins left="0.5" right="0.5" top="1" bottom="0.5" header="0.5" footer="0.5"/>
  <pageSetup horizontalDpi="600" verticalDpi="600" orientation="landscape" paperSize="9" scale="82" r:id="rId1"/>
  <rowBreaks count="1" manualBreakCount="1">
    <brk id="35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C1">
      <selection activeCell="J12" sqref="J12"/>
    </sheetView>
  </sheetViews>
  <sheetFormatPr defaultColWidth="9.00390625" defaultRowHeight="16.5"/>
  <cols>
    <col min="1" max="1" width="5.625" style="0" customWidth="1"/>
    <col min="2" max="2" width="32.625" style="0" customWidth="1"/>
    <col min="3" max="3" width="10.625" style="0" customWidth="1"/>
    <col min="4" max="12" width="8.625" style="0" customWidth="1"/>
    <col min="13" max="13" width="9.125" style="0" customWidth="1"/>
  </cols>
  <sheetData>
    <row r="1" spans="1:13" s="3" customFormat="1" ht="21">
      <c r="A1" s="54" t="s">
        <v>99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s="4" customFormat="1" ht="12" customHeight="1" thickBot="1">
      <c r="A2" s="56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3" spans="1:13" ht="17.25" customHeight="1" thickTop="1">
      <c r="A3" s="58" t="s">
        <v>3</v>
      </c>
      <c r="B3" s="60" t="s">
        <v>0</v>
      </c>
      <c r="C3" s="60" t="s">
        <v>10</v>
      </c>
      <c r="D3" s="60" t="s">
        <v>4</v>
      </c>
      <c r="E3" s="62"/>
      <c r="F3" s="62"/>
      <c r="G3" s="62"/>
      <c r="H3" s="62"/>
      <c r="I3" s="62"/>
      <c r="J3" s="62"/>
      <c r="K3" s="62"/>
      <c r="L3" s="62"/>
      <c r="M3" s="63"/>
    </row>
    <row r="4" spans="1:13" ht="16.5">
      <c r="A4" s="59"/>
      <c r="B4" s="52"/>
      <c r="C4" s="52"/>
      <c r="D4" s="51" t="s">
        <v>5</v>
      </c>
      <c r="E4" s="52"/>
      <c r="F4" s="51" t="s">
        <v>6</v>
      </c>
      <c r="G4" s="52"/>
      <c r="H4" s="51" t="s">
        <v>7</v>
      </c>
      <c r="I4" s="52"/>
      <c r="J4" s="51" t="s">
        <v>8</v>
      </c>
      <c r="K4" s="52"/>
      <c r="L4" s="51" t="s">
        <v>9</v>
      </c>
      <c r="M4" s="53"/>
    </row>
    <row r="5" spans="1:13" ht="32.25">
      <c r="A5" s="59"/>
      <c r="B5" s="52"/>
      <c r="C5" s="52"/>
      <c r="D5" s="1" t="s">
        <v>11</v>
      </c>
      <c r="E5" s="1" t="s">
        <v>12</v>
      </c>
      <c r="F5" s="1" t="s">
        <v>13</v>
      </c>
      <c r="G5" s="1" t="s">
        <v>14</v>
      </c>
      <c r="H5" s="1" t="s">
        <v>15</v>
      </c>
      <c r="I5" s="1" t="s">
        <v>16</v>
      </c>
      <c r="J5" s="1" t="s">
        <v>17</v>
      </c>
      <c r="K5" s="1" t="s">
        <v>18</v>
      </c>
      <c r="L5" s="1" t="s">
        <v>19</v>
      </c>
      <c r="M5" s="2" t="s">
        <v>20</v>
      </c>
    </row>
    <row r="6" spans="1:13" ht="16.5">
      <c r="A6" s="46">
        <v>1</v>
      </c>
      <c r="B6" s="48" t="s">
        <v>23</v>
      </c>
      <c r="C6" s="14">
        <v>15</v>
      </c>
      <c r="D6" s="14">
        <v>0</v>
      </c>
      <c r="E6" s="15">
        <v>0</v>
      </c>
      <c r="F6" s="14">
        <v>5</v>
      </c>
      <c r="G6" s="15">
        <v>0.333</v>
      </c>
      <c r="H6" s="14">
        <v>10</v>
      </c>
      <c r="I6" s="15">
        <v>0.667</v>
      </c>
      <c r="J6" s="14">
        <v>0</v>
      </c>
      <c r="K6" s="15">
        <v>0</v>
      </c>
      <c r="L6" s="14">
        <v>0</v>
      </c>
      <c r="M6" s="15">
        <v>0</v>
      </c>
    </row>
    <row r="7" spans="1:13" ht="18" customHeight="1">
      <c r="A7" s="46">
        <v>2</v>
      </c>
      <c r="B7" s="48" t="s">
        <v>1</v>
      </c>
      <c r="C7" s="14">
        <v>15</v>
      </c>
      <c r="D7" s="14">
        <v>0</v>
      </c>
      <c r="E7" s="15">
        <v>0</v>
      </c>
      <c r="F7" s="14">
        <v>9</v>
      </c>
      <c r="G7" s="15">
        <v>0.6</v>
      </c>
      <c r="H7" s="14">
        <v>6</v>
      </c>
      <c r="I7" s="15">
        <v>0.4</v>
      </c>
      <c r="J7" s="14">
        <v>0</v>
      </c>
      <c r="K7" s="15">
        <v>0</v>
      </c>
      <c r="L7" s="14">
        <v>0</v>
      </c>
      <c r="M7" s="15">
        <v>0</v>
      </c>
    </row>
    <row r="8" spans="1:13" ht="18" customHeight="1">
      <c r="A8" s="46">
        <v>3</v>
      </c>
      <c r="B8" s="48" t="s">
        <v>67</v>
      </c>
      <c r="C8" s="14">
        <v>0</v>
      </c>
      <c r="D8" s="14">
        <v>0</v>
      </c>
      <c r="E8" s="14" t="s">
        <v>68</v>
      </c>
      <c r="F8" s="14">
        <v>0</v>
      </c>
      <c r="G8" s="14" t="s">
        <v>68</v>
      </c>
      <c r="H8" s="14">
        <v>0</v>
      </c>
      <c r="I8" s="14" t="s">
        <v>68</v>
      </c>
      <c r="J8" s="14">
        <v>0</v>
      </c>
      <c r="K8" s="14" t="s">
        <v>68</v>
      </c>
      <c r="L8" s="14">
        <v>0</v>
      </c>
      <c r="M8" s="14" t="s">
        <v>68</v>
      </c>
    </row>
    <row r="9" spans="1:13" ht="18" customHeight="1">
      <c r="A9" s="46">
        <v>4</v>
      </c>
      <c r="B9" s="48" t="s">
        <v>21</v>
      </c>
      <c r="C9" s="14">
        <v>10</v>
      </c>
      <c r="D9" s="14">
        <v>0</v>
      </c>
      <c r="E9" s="15">
        <v>0</v>
      </c>
      <c r="F9" s="14">
        <v>9</v>
      </c>
      <c r="G9" s="15">
        <v>0.9</v>
      </c>
      <c r="H9" s="14">
        <v>1</v>
      </c>
      <c r="I9" s="15">
        <v>0.1</v>
      </c>
      <c r="J9" s="14">
        <v>0</v>
      </c>
      <c r="K9" s="15">
        <v>0</v>
      </c>
      <c r="L9" s="14">
        <v>0</v>
      </c>
      <c r="M9" s="15">
        <v>0</v>
      </c>
    </row>
    <row r="10" spans="1:13" ht="18" customHeight="1">
      <c r="A10" s="46">
        <v>5</v>
      </c>
      <c r="B10" s="48" t="s">
        <v>58</v>
      </c>
      <c r="C10" s="14">
        <v>6</v>
      </c>
      <c r="D10" s="14">
        <v>0</v>
      </c>
      <c r="E10" s="15">
        <v>0</v>
      </c>
      <c r="F10" s="14">
        <v>3</v>
      </c>
      <c r="G10" s="15">
        <v>0.5</v>
      </c>
      <c r="H10" s="14">
        <v>3</v>
      </c>
      <c r="I10" s="15">
        <v>0.5</v>
      </c>
      <c r="J10" s="14">
        <v>0</v>
      </c>
      <c r="K10" s="15">
        <v>0</v>
      </c>
      <c r="L10" s="14">
        <v>0</v>
      </c>
      <c r="M10" s="15">
        <v>0</v>
      </c>
    </row>
    <row r="11" spans="1:13" ht="18" customHeight="1">
      <c r="A11" s="46">
        <v>6</v>
      </c>
      <c r="B11" s="48" t="s">
        <v>60</v>
      </c>
      <c r="C11" s="14">
        <v>11</v>
      </c>
      <c r="D11" s="14">
        <v>0</v>
      </c>
      <c r="E11" s="15">
        <v>0</v>
      </c>
      <c r="F11" s="14">
        <v>4</v>
      </c>
      <c r="G11" s="15">
        <v>0.364</v>
      </c>
      <c r="H11" s="14">
        <v>7</v>
      </c>
      <c r="I11" s="15">
        <v>0.636</v>
      </c>
      <c r="J11" s="14">
        <v>0</v>
      </c>
      <c r="K11" s="15">
        <v>0</v>
      </c>
      <c r="L11" s="14">
        <v>0</v>
      </c>
      <c r="M11" s="15">
        <v>0</v>
      </c>
    </row>
    <row r="12" spans="1:13" ht="18" customHeight="1">
      <c r="A12" s="46">
        <v>7</v>
      </c>
      <c r="B12" s="48" t="s">
        <v>66</v>
      </c>
      <c r="C12" s="14">
        <v>3</v>
      </c>
      <c r="D12" s="14">
        <v>0</v>
      </c>
      <c r="E12" s="15">
        <v>0</v>
      </c>
      <c r="F12" s="14">
        <v>2</v>
      </c>
      <c r="G12" s="15">
        <v>0.667</v>
      </c>
      <c r="H12" s="14">
        <v>1</v>
      </c>
      <c r="I12" s="15">
        <v>0.333</v>
      </c>
      <c r="J12" s="14">
        <v>0</v>
      </c>
      <c r="K12" s="15">
        <v>0</v>
      </c>
      <c r="L12" s="14">
        <v>0</v>
      </c>
      <c r="M12" s="15">
        <v>0</v>
      </c>
    </row>
    <row r="13" spans="1:13" ht="18" customHeight="1">
      <c r="A13" s="46">
        <v>8</v>
      </c>
      <c r="B13" s="48" t="s">
        <v>57</v>
      </c>
      <c r="C13" s="14">
        <v>17</v>
      </c>
      <c r="D13" s="14">
        <v>0</v>
      </c>
      <c r="E13" s="15">
        <v>0</v>
      </c>
      <c r="F13" s="14">
        <v>15</v>
      </c>
      <c r="G13" s="15">
        <v>0.882</v>
      </c>
      <c r="H13" s="14">
        <v>2</v>
      </c>
      <c r="I13" s="15">
        <v>0.118</v>
      </c>
      <c r="J13" s="14">
        <v>0</v>
      </c>
      <c r="K13" s="15">
        <v>0</v>
      </c>
      <c r="L13" s="14">
        <v>0</v>
      </c>
      <c r="M13" s="15">
        <v>0</v>
      </c>
    </row>
    <row r="14" spans="1:13" ht="18" customHeight="1">
      <c r="A14" s="46">
        <v>9</v>
      </c>
      <c r="B14" s="48" t="s">
        <v>2</v>
      </c>
      <c r="C14" s="14">
        <v>14</v>
      </c>
      <c r="D14" s="14">
        <v>0</v>
      </c>
      <c r="E14" s="15">
        <v>0</v>
      </c>
      <c r="F14" s="14">
        <v>13</v>
      </c>
      <c r="G14" s="15">
        <v>0.929</v>
      </c>
      <c r="H14" s="14">
        <v>1</v>
      </c>
      <c r="I14" s="15">
        <v>0.071</v>
      </c>
      <c r="J14" s="14">
        <v>0</v>
      </c>
      <c r="K14" s="15">
        <v>0</v>
      </c>
      <c r="L14" s="14">
        <v>0</v>
      </c>
      <c r="M14" s="15">
        <v>0</v>
      </c>
    </row>
    <row r="15" spans="1:13" ht="18" customHeight="1">
      <c r="A15" s="46">
        <v>10</v>
      </c>
      <c r="B15" s="48" t="s">
        <v>85</v>
      </c>
      <c r="C15" s="14">
        <v>0</v>
      </c>
      <c r="D15" s="14">
        <v>0</v>
      </c>
      <c r="E15" s="14" t="s">
        <v>68</v>
      </c>
      <c r="F15" s="14">
        <v>0</v>
      </c>
      <c r="G15" s="14" t="s">
        <v>68</v>
      </c>
      <c r="H15" s="14">
        <v>0</v>
      </c>
      <c r="I15" s="14" t="s">
        <v>68</v>
      </c>
      <c r="J15" s="14">
        <v>0</v>
      </c>
      <c r="K15" s="14" t="s">
        <v>68</v>
      </c>
      <c r="L15" s="14">
        <v>0</v>
      </c>
      <c r="M15" s="14" t="s">
        <v>68</v>
      </c>
    </row>
    <row r="16" spans="1:13" ht="18" customHeight="1">
      <c r="A16" s="46">
        <v>11</v>
      </c>
      <c r="B16" s="48" t="s">
        <v>86</v>
      </c>
      <c r="C16" s="14">
        <v>0</v>
      </c>
      <c r="D16" s="14">
        <v>0</v>
      </c>
      <c r="E16" s="14" t="s">
        <v>68</v>
      </c>
      <c r="F16" s="14">
        <v>0</v>
      </c>
      <c r="G16" s="14" t="s">
        <v>68</v>
      </c>
      <c r="H16" s="14">
        <v>0</v>
      </c>
      <c r="I16" s="14" t="s">
        <v>68</v>
      </c>
      <c r="J16" s="14">
        <v>0</v>
      </c>
      <c r="K16" s="14" t="s">
        <v>68</v>
      </c>
      <c r="L16" s="14">
        <v>0</v>
      </c>
      <c r="M16" s="14" t="s">
        <v>68</v>
      </c>
    </row>
    <row r="17" spans="1:13" ht="18" customHeight="1">
      <c r="A17" s="46">
        <v>12</v>
      </c>
      <c r="B17" s="48" t="s">
        <v>79</v>
      </c>
      <c r="C17" s="14">
        <v>2</v>
      </c>
      <c r="D17" s="14">
        <v>0</v>
      </c>
      <c r="E17" s="15">
        <v>0</v>
      </c>
      <c r="F17" s="14">
        <v>0</v>
      </c>
      <c r="G17" s="15">
        <v>0</v>
      </c>
      <c r="H17" s="14">
        <v>2</v>
      </c>
      <c r="I17" s="15">
        <v>1</v>
      </c>
      <c r="J17" s="14">
        <v>0</v>
      </c>
      <c r="K17" s="15">
        <v>0</v>
      </c>
      <c r="L17" s="14">
        <v>0</v>
      </c>
      <c r="M17" s="15">
        <v>0</v>
      </c>
    </row>
    <row r="18" spans="1:13" ht="16.5">
      <c r="A18" s="46">
        <v>13</v>
      </c>
      <c r="B18" s="48" t="s">
        <v>78</v>
      </c>
      <c r="C18" s="14">
        <v>0</v>
      </c>
      <c r="D18" s="14">
        <v>0</v>
      </c>
      <c r="E18" s="14" t="s">
        <v>68</v>
      </c>
      <c r="F18" s="14">
        <v>0</v>
      </c>
      <c r="G18" s="14" t="s">
        <v>68</v>
      </c>
      <c r="H18" s="14">
        <v>0</v>
      </c>
      <c r="I18" s="14" t="s">
        <v>68</v>
      </c>
      <c r="J18" s="14">
        <v>0</v>
      </c>
      <c r="K18" s="14" t="s">
        <v>68</v>
      </c>
      <c r="L18" s="14">
        <v>0</v>
      </c>
      <c r="M18" s="14" t="s">
        <v>68</v>
      </c>
    </row>
    <row r="19" spans="1:13" ht="16.5">
      <c r="A19" s="46">
        <v>14</v>
      </c>
      <c r="B19" s="48" t="s">
        <v>87</v>
      </c>
      <c r="C19" s="14">
        <v>6</v>
      </c>
      <c r="D19" s="14">
        <v>0</v>
      </c>
      <c r="E19" s="15">
        <v>0</v>
      </c>
      <c r="F19" s="14">
        <v>3</v>
      </c>
      <c r="G19" s="15">
        <v>0.5</v>
      </c>
      <c r="H19" s="14">
        <v>3</v>
      </c>
      <c r="I19" s="15">
        <v>0.5</v>
      </c>
      <c r="J19" s="14">
        <v>0</v>
      </c>
      <c r="K19" s="15">
        <v>0</v>
      </c>
      <c r="L19" s="14">
        <v>0</v>
      </c>
      <c r="M19" s="15">
        <v>0</v>
      </c>
    </row>
    <row r="20" spans="1:13" ht="16.5">
      <c r="A20" s="46">
        <v>15</v>
      </c>
      <c r="B20" s="48" t="s">
        <v>88</v>
      </c>
      <c r="C20" s="14">
        <v>2</v>
      </c>
      <c r="D20" s="14">
        <v>0</v>
      </c>
      <c r="E20" s="15">
        <v>0</v>
      </c>
      <c r="F20" s="14">
        <v>1</v>
      </c>
      <c r="G20" s="15">
        <v>0.5</v>
      </c>
      <c r="H20" s="14">
        <v>1</v>
      </c>
      <c r="I20" s="15">
        <v>0.5</v>
      </c>
      <c r="J20" s="14">
        <v>0</v>
      </c>
      <c r="K20" s="15">
        <v>0</v>
      </c>
      <c r="L20" s="14">
        <v>0</v>
      </c>
      <c r="M20" s="15">
        <v>0</v>
      </c>
    </row>
    <row r="21" spans="1:13" ht="16.5">
      <c r="A21" s="46">
        <v>16</v>
      </c>
      <c r="B21" s="48" t="s">
        <v>69</v>
      </c>
      <c r="C21" s="14">
        <v>0</v>
      </c>
      <c r="D21" s="14">
        <v>0</v>
      </c>
      <c r="E21" s="14" t="s">
        <v>68</v>
      </c>
      <c r="F21" s="14">
        <v>0</v>
      </c>
      <c r="G21" s="14" t="s">
        <v>68</v>
      </c>
      <c r="H21" s="14">
        <v>0</v>
      </c>
      <c r="I21" s="14" t="s">
        <v>68</v>
      </c>
      <c r="J21" s="14">
        <v>0</v>
      </c>
      <c r="K21" s="14" t="s">
        <v>68</v>
      </c>
      <c r="L21" s="14">
        <v>0</v>
      </c>
      <c r="M21" s="14" t="s">
        <v>68</v>
      </c>
    </row>
    <row r="22" spans="1:13" ht="16.5">
      <c r="A22" s="46">
        <v>17</v>
      </c>
      <c r="B22" s="48" t="s">
        <v>70</v>
      </c>
      <c r="C22" s="14">
        <v>0</v>
      </c>
      <c r="D22" s="14">
        <v>0</v>
      </c>
      <c r="E22" s="14" t="s">
        <v>68</v>
      </c>
      <c r="F22" s="14">
        <v>0</v>
      </c>
      <c r="G22" s="14" t="s">
        <v>68</v>
      </c>
      <c r="H22" s="14">
        <v>0</v>
      </c>
      <c r="I22" s="14" t="s">
        <v>68</v>
      </c>
      <c r="J22" s="14">
        <v>0</v>
      </c>
      <c r="K22" s="14" t="s">
        <v>68</v>
      </c>
      <c r="L22" s="14">
        <v>0</v>
      </c>
      <c r="M22" s="14" t="s">
        <v>68</v>
      </c>
    </row>
    <row r="23" spans="1:13" ht="18" customHeight="1">
      <c r="A23" s="46">
        <v>18</v>
      </c>
      <c r="B23" s="48" t="s">
        <v>89</v>
      </c>
      <c r="C23" s="14">
        <v>3</v>
      </c>
      <c r="D23" s="14">
        <v>0</v>
      </c>
      <c r="E23" s="15">
        <v>0</v>
      </c>
      <c r="F23" s="14">
        <v>0</v>
      </c>
      <c r="G23" s="15">
        <v>0</v>
      </c>
      <c r="H23" s="14">
        <v>3</v>
      </c>
      <c r="I23" s="15">
        <v>1</v>
      </c>
      <c r="J23" s="14">
        <v>0</v>
      </c>
      <c r="K23" s="15">
        <v>0</v>
      </c>
      <c r="L23" s="14">
        <v>0</v>
      </c>
      <c r="M23" s="15">
        <v>0</v>
      </c>
    </row>
    <row r="24" spans="1:13" ht="16.5">
      <c r="A24" s="46">
        <v>19</v>
      </c>
      <c r="B24" s="48" t="s">
        <v>90</v>
      </c>
      <c r="C24" s="14">
        <v>0</v>
      </c>
      <c r="D24" s="14">
        <v>0</v>
      </c>
      <c r="E24" s="14" t="s">
        <v>68</v>
      </c>
      <c r="F24" s="14">
        <v>0</v>
      </c>
      <c r="G24" s="14" t="s">
        <v>68</v>
      </c>
      <c r="H24" s="14">
        <v>0</v>
      </c>
      <c r="I24" s="14" t="s">
        <v>68</v>
      </c>
      <c r="J24" s="14">
        <v>0</v>
      </c>
      <c r="K24" s="14" t="s">
        <v>68</v>
      </c>
      <c r="L24" s="14">
        <v>0</v>
      </c>
      <c r="M24" s="14" t="s">
        <v>68</v>
      </c>
    </row>
    <row r="25" spans="1:13" ht="16.5">
      <c r="A25" s="46">
        <v>20</v>
      </c>
      <c r="B25" s="48" t="s">
        <v>82</v>
      </c>
      <c r="C25" s="14">
        <v>1</v>
      </c>
      <c r="D25" s="14">
        <v>0</v>
      </c>
      <c r="E25" s="15">
        <v>0</v>
      </c>
      <c r="F25" s="14">
        <v>0</v>
      </c>
      <c r="G25" s="15">
        <v>0</v>
      </c>
      <c r="H25" s="14">
        <v>1</v>
      </c>
      <c r="I25" s="15">
        <v>1</v>
      </c>
      <c r="J25" s="14">
        <v>0</v>
      </c>
      <c r="K25" s="15">
        <v>0</v>
      </c>
      <c r="L25" s="14">
        <v>0</v>
      </c>
      <c r="M25" s="15">
        <v>0</v>
      </c>
    </row>
    <row r="26" spans="1:13" ht="16.5">
      <c r="A26" s="46">
        <v>21</v>
      </c>
      <c r="B26" s="48" t="s">
        <v>22</v>
      </c>
      <c r="C26" s="14">
        <v>14</v>
      </c>
      <c r="D26" s="14">
        <v>0</v>
      </c>
      <c r="E26" s="15">
        <v>0</v>
      </c>
      <c r="F26" s="14">
        <v>10</v>
      </c>
      <c r="G26" s="15">
        <v>0.714</v>
      </c>
      <c r="H26" s="14">
        <v>4</v>
      </c>
      <c r="I26" s="15">
        <v>0.286</v>
      </c>
      <c r="J26" s="14">
        <v>0</v>
      </c>
      <c r="K26" s="15">
        <v>0</v>
      </c>
      <c r="L26" s="14">
        <v>0</v>
      </c>
      <c r="M26" s="15">
        <v>0</v>
      </c>
    </row>
    <row r="27" spans="1:13" ht="16.5">
      <c r="A27" s="46">
        <v>22</v>
      </c>
      <c r="B27" s="48" t="s">
        <v>71</v>
      </c>
      <c r="C27" s="14">
        <v>0</v>
      </c>
      <c r="D27" s="14">
        <v>0</v>
      </c>
      <c r="E27" s="14" t="s">
        <v>68</v>
      </c>
      <c r="F27" s="14">
        <v>0</v>
      </c>
      <c r="G27" s="14" t="s">
        <v>68</v>
      </c>
      <c r="H27" s="14">
        <v>0</v>
      </c>
      <c r="I27" s="14" t="s">
        <v>68</v>
      </c>
      <c r="J27" s="14">
        <v>0</v>
      </c>
      <c r="K27" s="14" t="s">
        <v>68</v>
      </c>
      <c r="L27" s="14">
        <v>0</v>
      </c>
      <c r="M27" s="14" t="s">
        <v>68</v>
      </c>
    </row>
    <row r="28" spans="1:13" ht="16.5">
      <c r="A28" s="46">
        <v>23</v>
      </c>
      <c r="B28" s="48" t="s">
        <v>72</v>
      </c>
      <c r="C28" s="14">
        <v>0</v>
      </c>
      <c r="D28" s="14">
        <v>0</v>
      </c>
      <c r="E28" s="14" t="s">
        <v>68</v>
      </c>
      <c r="F28" s="14">
        <v>0</v>
      </c>
      <c r="G28" s="14" t="s">
        <v>68</v>
      </c>
      <c r="H28" s="14">
        <v>0</v>
      </c>
      <c r="I28" s="14" t="s">
        <v>68</v>
      </c>
      <c r="J28" s="14">
        <v>0</v>
      </c>
      <c r="K28" s="14" t="s">
        <v>68</v>
      </c>
      <c r="L28" s="14">
        <v>0</v>
      </c>
      <c r="M28" s="14" t="s">
        <v>68</v>
      </c>
    </row>
    <row r="29" spans="1:13" ht="16.5">
      <c r="A29" s="46">
        <v>24</v>
      </c>
      <c r="B29" s="48" t="s">
        <v>91</v>
      </c>
      <c r="C29" s="14">
        <v>4</v>
      </c>
      <c r="D29" s="14">
        <v>0</v>
      </c>
      <c r="E29" s="15">
        <v>0</v>
      </c>
      <c r="F29" s="14">
        <v>3</v>
      </c>
      <c r="G29" s="15">
        <v>0.75</v>
      </c>
      <c r="H29" s="14">
        <v>1</v>
      </c>
      <c r="I29" s="15">
        <v>0.25</v>
      </c>
      <c r="J29" s="14">
        <v>0</v>
      </c>
      <c r="K29" s="15">
        <v>0</v>
      </c>
      <c r="L29" s="14">
        <v>0</v>
      </c>
      <c r="M29" s="15">
        <v>0</v>
      </c>
    </row>
    <row r="30" spans="1:13" ht="16.5">
      <c r="A30" s="46">
        <v>25</v>
      </c>
      <c r="B30" s="48" t="s">
        <v>63</v>
      </c>
      <c r="C30" s="14">
        <v>3</v>
      </c>
      <c r="D30" s="14">
        <v>0</v>
      </c>
      <c r="E30" s="15">
        <v>0</v>
      </c>
      <c r="F30" s="14">
        <v>1</v>
      </c>
      <c r="G30" s="15">
        <v>0.333</v>
      </c>
      <c r="H30" s="14">
        <v>2</v>
      </c>
      <c r="I30" s="15">
        <v>0.667</v>
      </c>
      <c r="J30" s="14">
        <v>0</v>
      </c>
      <c r="K30" s="15">
        <v>0</v>
      </c>
      <c r="L30" s="14">
        <v>0</v>
      </c>
      <c r="M30" s="15">
        <v>0</v>
      </c>
    </row>
    <row r="31" spans="1:13" ht="16.5">
      <c r="A31" s="46">
        <v>26</v>
      </c>
      <c r="B31" s="48" t="s">
        <v>73</v>
      </c>
      <c r="C31" s="14">
        <v>0</v>
      </c>
      <c r="D31" s="14">
        <v>0</v>
      </c>
      <c r="E31" s="14" t="s">
        <v>68</v>
      </c>
      <c r="F31" s="14">
        <v>0</v>
      </c>
      <c r="G31" s="14" t="s">
        <v>68</v>
      </c>
      <c r="H31" s="14">
        <v>0</v>
      </c>
      <c r="I31" s="14" t="s">
        <v>68</v>
      </c>
      <c r="J31" s="14">
        <v>0</v>
      </c>
      <c r="K31" s="14" t="s">
        <v>68</v>
      </c>
      <c r="L31" s="14">
        <v>0</v>
      </c>
      <c r="M31" s="14" t="s">
        <v>68</v>
      </c>
    </row>
    <row r="32" spans="1:13" ht="16.5">
      <c r="A32" s="46">
        <v>27</v>
      </c>
      <c r="B32" s="48" t="s">
        <v>92</v>
      </c>
      <c r="C32" s="14">
        <v>5</v>
      </c>
      <c r="D32" s="14">
        <v>0</v>
      </c>
      <c r="E32" s="15">
        <v>0</v>
      </c>
      <c r="F32" s="14">
        <v>3</v>
      </c>
      <c r="G32" s="15">
        <v>0.6</v>
      </c>
      <c r="H32" s="14">
        <v>2</v>
      </c>
      <c r="I32" s="15">
        <v>0.4</v>
      </c>
      <c r="J32" s="14">
        <v>0</v>
      </c>
      <c r="K32" s="15">
        <v>0</v>
      </c>
      <c r="L32" s="14">
        <v>0</v>
      </c>
      <c r="M32" s="15">
        <v>0</v>
      </c>
    </row>
    <row r="33" spans="1:13" ht="16.5">
      <c r="A33" s="46">
        <v>28</v>
      </c>
      <c r="B33" s="48" t="s">
        <v>83</v>
      </c>
      <c r="C33" s="14">
        <v>0</v>
      </c>
      <c r="D33" s="14">
        <v>0</v>
      </c>
      <c r="E33" s="14" t="s">
        <v>68</v>
      </c>
      <c r="F33" s="14">
        <v>0</v>
      </c>
      <c r="G33" s="14" t="s">
        <v>68</v>
      </c>
      <c r="H33" s="14">
        <v>0</v>
      </c>
      <c r="I33" s="14" t="s">
        <v>68</v>
      </c>
      <c r="J33" s="14">
        <v>0</v>
      </c>
      <c r="K33" s="14" t="s">
        <v>68</v>
      </c>
      <c r="L33" s="14">
        <v>0</v>
      </c>
      <c r="M33" s="14" t="s">
        <v>68</v>
      </c>
    </row>
    <row r="34" spans="1:13" ht="16.5">
      <c r="A34" s="46">
        <v>29</v>
      </c>
      <c r="B34" s="48" t="s">
        <v>74</v>
      </c>
      <c r="C34" s="14">
        <v>0</v>
      </c>
      <c r="D34" s="14">
        <v>0</v>
      </c>
      <c r="E34" s="14" t="s">
        <v>68</v>
      </c>
      <c r="F34" s="14">
        <v>0</v>
      </c>
      <c r="G34" s="14" t="s">
        <v>68</v>
      </c>
      <c r="H34" s="14">
        <v>0</v>
      </c>
      <c r="I34" s="14" t="s">
        <v>68</v>
      </c>
      <c r="J34" s="14">
        <v>0</v>
      </c>
      <c r="K34" s="14" t="s">
        <v>68</v>
      </c>
      <c r="L34" s="14">
        <v>0</v>
      </c>
      <c r="M34" s="14" t="s">
        <v>68</v>
      </c>
    </row>
    <row r="35" spans="1:13" ht="16.5">
      <c r="A35" s="46">
        <v>30</v>
      </c>
      <c r="B35" s="48" t="s">
        <v>80</v>
      </c>
      <c r="C35" s="14">
        <v>4</v>
      </c>
      <c r="D35" s="14">
        <v>0</v>
      </c>
      <c r="E35" s="15">
        <v>0</v>
      </c>
      <c r="F35" s="14">
        <v>1</v>
      </c>
      <c r="G35" s="15">
        <v>0.25</v>
      </c>
      <c r="H35" s="14">
        <v>3</v>
      </c>
      <c r="I35" s="15">
        <v>0.75</v>
      </c>
      <c r="J35" s="14">
        <v>0</v>
      </c>
      <c r="K35" s="15">
        <v>0</v>
      </c>
      <c r="L35" s="14">
        <v>0</v>
      </c>
      <c r="M35" s="15">
        <v>0</v>
      </c>
    </row>
    <row r="36" spans="1:13" ht="17.25" thickBot="1">
      <c r="A36" s="40"/>
      <c r="B36" s="41" t="s">
        <v>84</v>
      </c>
      <c r="C36" s="34">
        <f>SUM(C6:C35)</f>
        <v>135</v>
      </c>
      <c r="D36" s="34">
        <v>0</v>
      </c>
      <c r="E36" s="35">
        <f>D36/C36</f>
        <v>0</v>
      </c>
      <c r="F36" s="34">
        <f>SUM(F6:F35)</f>
        <v>82</v>
      </c>
      <c r="G36" s="35">
        <f>F36/C36</f>
        <v>0.6074074074074074</v>
      </c>
      <c r="H36" s="34">
        <f>SUM(H6:H35)</f>
        <v>53</v>
      </c>
      <c r="I36" s="35">
        <f>H36/C36</f>
        <v>0.3925925925925926</v>
      </c>
      <c r="J36" s="34">
        <f>SUM(J6:J35)</f>
        <v>0</v>
      </c>
      <c r="K36" s="35">
        <f>J36/C36</f>
        <v>0</v>
      </c>
      <c r="L36" s="34">
        <f>SUM(L6:L35)</f>
        <v>0</v>
      </c>
      <c r="M36" s="35">
        <f>L36/C36</f>
        <v>0</v>
      </c>
    </row>
    <row r="37" ht="17.25" thickTop="1"/>
  </sheetData>
  <sheetProtection/>
  <mergeCells count="11">
    <mergeCell ref="L4:M4"/>
    <mergeCell ref="A1:M1"/>
    <mergeCell ref="A2:M2"/>
    <mergeCell ref="A3:A5"/>
    <mergeCell ref="B3:B5"/>
    <mergeCell ref="C3:C5"/>
    <mergeCell ref="D3:M3"/>
    <mergeCell ref="D4:E4"/>
    <mergeCell ref="F4:G4"/>
    <mergeCell ref="H4:I4"/>
    <mergeCell ref="J4:K4"/>
  </mergeCells>
  <printOptions/>
  <pageMargins left="0.5" right="0.5" top="0.49" bottom="0.5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C13" sqref="C13"/>
    </sheetView>
  </sheetViews>
  <sheetFormatPr defaultColWidth="9.00390625" defaultRowHeight="16.5"/>
  <cols>
    <col min="1" max="1" width="5.625" style="0" customWidth="1"/>
    <col min="2" max="2" width="32.625" style="0" customWidth="1"/>
    <col min="3" max="3" width="10.625" style="0" customWidth="1"/>
    <col min="4" max="6" width="8.625" style="0" customWidth="1"/>
    <col min="7" max="7" width="9.875" style="0" customWidth="1"/>
    <col min="8" max="12" width="8.625" style="0" customWidth="1"/>
    <col min="13" max="13" width="8.875" style="0" customWidth="1"/>
  </cols>
  <sheetData>
    <row r="1" spans="1:13" s="3" customFormat="1" ht="21">
      <c r="A1" s="54" t="s">
        <v>100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s="4" customFormat="1" ht="17.25" thickBot="1">
      <c r="A2" s="56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3" spans="1:13" ht="17.25" customHeight="1" thickTop="1">
      <c r="A3" s="58" t="s">
        <v>3</v>
      </c>
      <c r="B3" s="60" t="s">
        <v>0</v>
      </c>
      <c r="C3" s="60" t="s">
        <v>10</v>
      </c>
      <c r="D3" s="60" t="s">
        <v>4</v>
      </c>
      <c r="E3" s="62"/>
      <c r="F3" s="62"/>
      <c r="G3" s="62"/>
      <c r="H3" s="62"/>
      <c r="I3" s="62"/>
      <c r="J3" s="62"/>
      <c r="K3" s="62"/>
      <c r="L3" s="62"/>
      <c r="M3" s="63"/>
    </row>
    <row r="4" spans="1:13" ht="16.5">
      <c r="A4" s="59"/>
      <c r="B4" s="52"/>
      <c r="C4" s="52"/>
      <c r="D4" s="51" t="s">
        <v>5</v>
      </c>
      <c r="E4" s="52"/>
      <c r="F4" s="51" t="s">
        <v>6</v>
      </c>
      <c r="G4" s="52"/>
      <c r="H4" s="51" t="s">
        <v>7</v>
      </c>
      <c r="I4" s="52"/>
      <c r="J4" s="51" t="s">
        <v>8</v>
      </c>
      <c r="K4" s="52"/>
      <c r="L4" s="51" t="s">
        <v>9</v>
      </c>
      <c r="M4" s="53"/>
    </row>
    <row r="5" spans="1:13" ht="32.25">
      <c r="A5" s="59"/>
      <c r="B5" s="52"/>
      <c r="C5" s="52"/>
      <c r="D5" s="1" t="s">
        <v>11</v>
      </c>
      <c r="E5" s="1" t="s">
        <v>12</v>
      </c>
      <c r="F5" s="1" t="s">
        <v>13</v>
      </c>
      <c r="G5" s="1" t="s">
        <v>14</v>
      </c>
      <c r="H5" s="1" t="s">
        <v>15</v>
      </c>
      <c r="I5" s="1" t="s">
        <v>16</v>
      </c>
      <c r="J5" s="1" t="s">
        <v>17</v>
      </c>
      <c r="K5" s="1" t="s">
        <v>18</v>
      </c>
      <c r="L5" s="1" t="s">
        <v>19</v>
      </c>
      <c r="M5" s="2" t="s">
        <v>20</v>
      </c>
    </row>
    <row r="6" spans="1:13" ht="18" customHeight="1">
      <c r="A6" s="16">
        <v>1</v>
      </c>
      <c r="B6" s="48" t="s">
        <v>35</v>
      </c>
      <c r="C6" s="14">
        <v>13</v>
      </c>
      <c r="D6" s="14">
        <v>0</v>
      </c>
      <c r="E6" s="15">
        <v>0</v>
      </c>
      <c r="F6" s="14">
        <v>9</v>
      </c>
      <c r="G6" s="15">
        <v>0.692</v>
      </c>
      <c r="H6" s="14">
        <v>4</v>
      </c>
      <c r="I6" s="15">
        <v>0.308</v>
      </c>
      <c r="J6" s="14">
        <v>0</v>
      </c>
      <c r="K6" s="15">
        <v>0</v>
      </c>
      <c r="L6" s="14">
        <v>0</v>
      </c>
      <c r="M6" s="15">
        <v>0</v>
      </c>
    </row>
    <row r="7" spans="1:13" ht="18" customHeight="1">
      <c r="A7" s="16">
        <v>2</v>
      </c>
      <c r="B7" s="48" t="s">
        <v>93</v>
      </c>
      <c r="C7" s="14">
        <v>13</v>
      </c>
      <c r="D7" s="14">
        <v>0</v>
      </c>
      <c r="E7" s="15">
        <v>0</v>
      </c>
      <c r="F7" s="14">
        <v>6</v>
      </c>
      <c r="G7" s="15">
        <v>0.462</v>
      </c>
      <c r="H7" s="14">
        <v>5</v>
      </c>
      <c r="I7" s="15">
        <v>0.385</v>
      </c>
      <c r="J7" s="14">
        <v>0</v>
      </c>
      <c r="K7" s="15">
        <v>0</v>
      </c>
      <c r="L7" s="14">
        <v>2</v>
      </c>
      <c r="M7" s="15">
        <v>0.154</v>
      </c>
    </row>
    <row r="8" spans="1:13" ht="18" customHeight="1">
      <c r="A8" s="16">
        <v>3</v>
      </c>
      <c r="B8" s="48" t="s">
        <v>59</v>
      </c>
      <c r="C8" s="14">
        <v>11</v>
      </c>
      <c r="D8" s="14">
        <v>0</v>
      </c>
      <c r="E8" s="15">
        <v>0</v>
      </c>
      <c r="F8" s="14">
        <v>3</v>
      </c>
      <c r="G8" s="15">
        <v>0.273</v>
      </c>
      <c r="H8" s="14">
        <v>7</v>
      </c>
      <c r="I8" s="15">
        <v>0.636</v>
      </c>
      <c r="J8" s="14">
        <v>0</v>
      </c>
      <c r="K8" s="15">
        <v>0</v>
      </c>
      <c r="L8" s="14">
        <v>1</v>
      </c>
      <c r="M8" s="15">
        <v>0.091</v>
      </c>
    </row>
    <row r="9" spans="1:13" ht="18" customHeight="1">
      <c r="A9" s="16">
        <v>4</v>
      </c>
      <c r="B9" s="48" t="s">
        <v>75</v>
      </c>
      <c r="C9" s="14">
        <v>14</v>
      </c>
      <c r="D9" s="14">
        <v>0</v>
      </c>
      <c r="E9" s="15">
        <v>0</v>
      </c>
      <c r="F9" s="14">
        <v>5</v>
      </c>
      <c r="G9" s="15">
        <v>0.357</v>
      </c>
      <c r="H9" s="14">
        <v>9</v>
      </c>
      <c r="I9" s="15">
        <v>0.643</v>
      </c>
      <c r="J9" s="14">
        <v>0</v>
      </c>
      <c r="K9" s="15">
        <v>0</v>
      </c>
      <c r="L9" s="14">
        <v>0</v>
      </c>
      <c r="M9" s="15">
        <v>0</v>
      </c>
    </row>
    <row r="10" spans="1:13" ht="18" customHeight="1">
      <c r="A10" s="16">
        <v>5</v>
      </c>
      <c r="B10" s="48" t="s">
        <v>62</v>
      </c>
      <c r="C10" s="14">
        <v>12</v>
      </c>
      <c r="D10" s="14">
        <v>0</v>
      </c>
      <c r="E10" s="15">
        <v>0</v>
      </c>
      <c r="F10" s="14">
        <v>3</v>
      </c>
      <c r="G10" s="15">
        <v>0.25</v>
      </c>
      <c r="H10" s="14">
        <v>9</v>
      </c>
      <c r="I10" s="15">
        <v>0.75</v>
      </c>
      <c r="J10" s="14">
        <v>0</v>
      </c>
      <c r="K10" s="15">
        <v>0</v>
      </c>
      <c r="L10" s="14">
        <v>0</v>
      </c>
      <c r="M10" s="15">
        <v>0</v>
      </c>
    </row>
    <row r="11" spans="1:13" ht="18" customHeight="1">
      <c r="A11" s="16">
        <v>6</v>
      </c>
      <c r="B11" s="48" t="s">
        <v>52</v>
      </c>
      <c r="C11" s="14">
        <v>15</v>
      </c>
      <c r="D11" s="14">
        <v>0</v>
      </c>
      <c r="E11" s="15">
        <v>0</v>
      </c>
      <c r="F11" s="14">
        <v>6</v>
      </c>
      <c r="G11" s="15">
        <v>0.4</v>
      </c>
      <c r="H11" s="14">
        <v>9</v>
      </c>
      <c r="I11" s="15">
        <v>0.6</v>
      </c>
      <c r="J11" s="14">
        <v>0</v>
      </c>
      <c r="K11" s="15">
        <v>0</v>
      </c>
      <c r="L11" s="14">
        <v>0</v>
      </c>
      <c r="M11" s="15">
        <v>0</v>
      </c>
    </row>
    <row r="12" spans="1:13" ht="18" customHeight="1">
      <c r="A12" s="16">
        <v>7</v>
      </c>
      <c r="B12" s="48" t="s">
        <v>24</v>
      </c>
      <c r="C12" s="14">
        <v>8</v>
      </c>
      <c r="D12" s="14">
        <v>0</v>
      </c>
      <c r="E12" s="15">
        <v>0</v>
      </c>
      <c r="F12" s="14">
        <v>1</v>
      </c>
      <c r="G12" s="15">
        <v>0.125</v>
      </c>
      <c r="H12" s="14">
        <v>7</v>
      </c>
      <c r="I12" s="15">
        <v>0.875</v>
      </c>
      <c r="J12" s="14">
        <v>0</v>
      </c>
      <c r="K12" s="15">
        <v>0</v>
      </c>
      <c r="L12" s="14">
        <v>0</v>
      </c>
      <c r="M12" s="15">
        <v>0</v>
      </c>
    </row>
    <row r="13" spans="1:13" ht="18" customHeight="1">
      <c r="A13" s="16">
        <v>8</v>
      </c>
      <c r="B13" s="48" t="s">
        <v>76</v>
      </c>
      <c r="C13" s="14">
        <v>0</v>
      </c>
      <c r="D13" s="14">
        <v>0</v>
      </c>
      <c r="E13" s="14" t="s">
        <v>68</v>
      </c>
      <c r="F13" s="14">
        <v>0</v>
      </c>
      <c r="G13" s="14" t="s">
        <v>68</v>
      </c>
      <c r="H13" s="14">
        <v>0</v>
      </c>
      <c r="I13" s="14" t="s">
        <v>68</v>
      </c>
      <c r="J13" s="14">
        <v>0</v>
      </c>
      <c r="K13" s="14" t="s">
        <v>68</v>
      </c>
      <c r="L13" s="14">
        <v>0</v>
      </c>
      <c r="M13" s="14" t="s">
        <v>68</v>
      </c>
    </row>
    <row r="14" spans="1:13" ht="18" customHeight="1">
      <c r="A14" s="16">
        <v>9</v>
      </c>
      <c r="B14" s="48" t="s">
        <v>25</v>
      </c>
      <c r="C14" s="14">
        <v>12</v>
      </c>
      <c r="D14" s="14">
        <v>0</v>
      </c>
      <c r="E14" s="15">
        <v>0</v>
      </c>
      <c r="F14" s="14">
        <v>4</v>
      </c>
      <c r="G14" s="15">
        <v>0.333</v>
      </c>
      <c r="H14" s="14">
        <v>8</v>
      </c>
      <c r="I14" s="15">
        <v>0.667</v>
      </c>
      <c r="J14" s="14">
        <v>0</v>
      </c>
      <c r="K14" s="15">
        <v>0</v>
      </c>
      <c r="L14" s="14">
        <v>0</v>
      </c>
      <c r="M14" s="15">
        <v>0</v>
      </c>
    </row>
    <row r="15" spans="1:13" ht="18" customHeight="1">
      <c r="A15" s="16">
        <v>10</v>
      </c>
      <c r="B15" s="48" t="s">
        <v>64</v>
      </c>
      <c r="C15" s="14">
        <v>10</v>
      </c>
      <c r="D15" s="14">
        <v>0</v>
      </c>
      <c r="E15" s="15">
        <v>0</v>
      </c>
      <c r="F15" s="14">
        <v>4</v>
      </c>
      <c r="G15" s="15">
        <v>0.4</v>
      </c>
      <c r="H15" s="14">
        <v>6</v>
      </c>
      <c r="I15" s="15">
        <v>0.6</v>
      </c>
      <c r="J15" s="14">
        <v>0</v>
      </c>
      <c r="K15" s="15">
        <v>0</v>
      </c>
      <c r="L15" s="14">
        <v>0</v>
      </c>
      <c r="M15" s="15">
        <v>0</v>
      </c>
    </row>
    <row r="16" spans="1:13" ht="18" customHeight="1">
      <c r="A16" s="16">
        <v>11</v>
      </c>
      <c r="B16" s="48" t="s">
        <v>26</v>
      </c>
      <c r="C16" s="14">
        <v>5</v>
      </c>
      <c r="D16" s="14">
        <v>0</v>
      </c>
      <c r="E16" s="15">
        <v>0</v>
      </c>
      <c r="F16" s="14">
        <v>0</v>
      </c>
      <c r="G16" s="15">
        <v>0</v>
      </c>
      <c r="H16" s="14">
        <v>5</v>
      </c>
      <c r="I16" s="15">
        <v>1</v>
      </c>
      <c r="J16" s="14">
        <v>0</v>
      </c>
      <c r="K16" s="15">
        <v>0</v>
      </c>
      <c r="L16" s="14">
        <v>0</v>
      </c>
      <c r="M16" s="15">
        <v>0</v>
      </c>
    </row>
    <row r="17" spans="1:13" ht="18" customHeight="1">
      <c r="A17" s="16">
        <v>12</v>
      </c>
      <c r="B17" s="48" t="s">
        <v>27</v>
      </c>
      <c r="C17" s="14">
        <v>8</v>
      </c>
      <c r="D17" s="14">
        <v>0</v>
      </c>
      <c r="E17" s="15">
        <v>0</v>
      </c>
      <c r="F17" s="14">
        <v>2</v>
      </c>
      <c r="G17" s="15">
        <v>0.25</v>
      </c>
      <c r="H17" s="14">
        <v>6</v>
      </c>
      <c r="I17" s="15">
        <v>0.75</v>
      </c>
      <c r="J17" s="14">
        <v>0</v>
      </c>
      <c r="K17" s="15">
        <v>0</v>
      </c>
      <c r="L17" s="14">
        <v>0</v>
      </c>
      <c r="M17" s="15">
        <v>0</v>
      </c>
    </row>
    <row r="18" spans="1:13" ht="18" customHeight="1">
      <c r="A18" s="16">
        <v>13</v>
      </c>
      <c r="B18" s="48" t="s">
        <v>28</v>
      </c>
      <c r="C18" s="14">
        <v>6</v>
      </c>
      <c r="D18" s="14">
        <v>0</v>
      </c>
      <c r="E18" s="15">
        <v>0</v>
      </c>
      <c r="F18" s="14">
        <v>0</v>
      </c>
      <c r="G18" s="15">
        <v>0</v>
      </c>
      <c r="H18" s="14">
        <v>6</v>
      </c>
      <c r="I18" s="15">
        <v>1</v>
      </c>
      <c r="J18" s="14">
        <v>0</v>
      </c>
      <c r="K18" s="15">
        <v>0</v>
      </c>
      <c r="L18" s="14">
        <v>0</v>
      </c>
      <c r="M18" s="15">
        <v>0</v>
      </c>
    </row>
    <row r="19" spans="1:13" ht="18" customHeight="1">
      <c r="A19" s="16">
        <v>14</v>
      </c>
      <c r="B19" s="48" t="s">
        <v>55</v>
      </c>
      <c r="C19" s="14">
        <v>8</v>
      </c>
      <c r="D19" s="14">
        <v>0</v>
      </c>
      <c r="E19" s="15">
        <v>0</v>
      </c>
      <c r="F19" s="14">
        <v>1</v>
      </c>
      <c r="G19" s="15">
        <v>0.125</v>
      </c>
      <c r="H19" s="14">
        <v>7</v>
      </c>
      <c r="I19" s="15">
        <v>0.875</v>
      </c>
      <c r="J19" s="14">
        <v>0</v>
      </c>
      <c r="K19" s="15">
        <v>0</v>
      </c>
      <c r="L19" s="14">
        <v>0</v>
      </c>
      <c r="M19" s="15">
        <v>0</v>
      </c>
    </row>
    <row r="20" spans="1:13" ht="18" customHeight="1">
      <c r="A20" s="16">
        <v>15</v>
      </c>
      <c r="B20" s="48" t="s">
        <v>29</v>
      </c>
      <c r="C20" s="14">
        <v>2</v>
      </c>
      <c r="D20" s="14">
        <v>0</v>
      </c>
      <c r="E20" s="15">
        <v>0</v>
      </c>
      <c r="F20" s="14">
        <v>1</v>
      </c>
      <c r="G20" s="15">
        <v>0.5</v>
      </c>
      <c r="H20" s="14">
        <v>1</v>
      </c>
      <c r="I20" s="15">
        <v>0.5</v>
      </c>
      <c r="J20" s="14">
        <v>0</v>
      </c>
      <c r="K20" s="15">
        <v>0</v>
      </c>
      <c r="L20" s="14">
        <v>0</v>
      </c>
      <c r="M20" s="15">
        <v>0</v>
      </c>
    </row>
    <row r="21" spans="1:13" ht="18" customHeight="1">
      <c r="A21" s="16">
        <v>16</v>
      </c>
      <c r="B21" s="48" t="s">
        <v>30</v>
      </c>
      <c r="C21" s="14">
        <v>11</v>
      </c>
      <c r="D21" s="14">
        <v>0</v>
      </c>
      <c r="E21" s="15">
        <v>0</v>
      </c>
      <c r="F21" s="14">
        <v>2</v>
      </c>
      <c r="G21" s="15">
        <v>0.182</v>
      </c>
      <c r="H21" s="14">
        <v>9</v>
      </c>
      <c r="I21" s="15">
        <v>0.818</v>
      </c>
      <c r="J21" s="14">
        <v>0</v>
      </c>
      <c r="K21" s="15">
        <v>0</v>
      </c>
      <c r="L21" s="14">
        <v>0</v>
      </c>
      <c r="M21" s="15">
        <v>0</v>
      </c>
    </row>
    <row r="22" spans="1:13" ht="18" customHeight="1">
      <c r="A22" s="16">
        <v>17</v>
      </c>
      <c r="B22" s="48" t="s">
        <v>65</v>
      </c>
      <c r="C22" s="14">
        <v>5</v>
      </c>
      <c r="D22" s="14">
        <v>0</v>
      </c>
      <c r="E22" s="15">
        <v>0</v>
      </c>
      <c r="F22" s="14">
        <v>1</v>
      </c>
      <c r="G22" s="15">
        <v>0.2</v>
      </c>
      <c r="H22" s="14">
        <v>4</v>
      </c>
      <c r="I22" s="15">
        <v>0.8</v>
      </c>
      <c r="J22" s="14">
        <v>0</v>
      </c>
      <c r="K22" s="15">
        <v>0</v>
      </c>
      <c r="L22" s="14">
        <v>0</v>
      </c>
      <c r="M22" s="15">
        <v>0</v>
      </c>
    </row>
    <row r="23" spans="1:13" ht="18" customHeight="1">
      <c r="A23" s="16">
        <v>18</v>
      </c>
      <c r="B23" s="48" t="s">
        <v>31</v>
      </c>
      <c r="C23" s="14">
        <v>3</v>
      </c>
      <c r="D23" s="14">
        <v>0</v>
      </c>
      <c r="E23" s="15">
        <v>0</v>
      </c>
      <c r="F23" s="14">
        <v>1</v>
      </c>
      <c r="G23" s="15">
        <v>0.333</v>
      </c>
      <c r="H23" s="14">
        <v>2</v>
      </c>
      <c r="I23" s="15">
        <v>0.667</v>
      </c>
      <c r="J23" s="14">
        <v>0</v>
      </c>
      <c r="K23" s="15">
        <v>0</v>
      </c>
      <c r="L23" s="14">
        <v>0</v>
      </c>
      <c r="M23" s="15">
        <v>0</v>
      </c>
    </row>
    <row r="24" spans="1:13" ht="18" customHeight="1">
      <c r="A24" s="16">
        <v>19</v>
      </c>
      <c r="B24" s="48" t="s">
        <v>32</v>
      </c>
      <c r="C24" s="14">
        <v>0</v>
      </c>
      <c r="D24" s="14">
        <v>0</v>
      </c>
      <c r="E24" s="14" t="s">
        <v>68</v>
      </c>
      <c r="F24" s="14">
        <v>0</v>
      </c>
      <c r="G24" s="14" t="s">
        <v>68</v>
      </c>
      <c r="H24" s="14">
        <v>0</v>
      </c>
      <c r="I24" s="14" t="s">
        <v>68</v>
      </c>
      <c r="J24" s="14">
        <v>0</v>
      </c>
      <c r="K24" s="14" t="s">
        <v>68</v>
      </c>
      <c r="L24" s="14">
        <v>0</v>
      </c>
      <c r="M24" s="14" t="s">
        <v>68</v>
      </c>
    </row>
    <row r="25" spans="1:13" ht="18" customHeight="1">
      <c r="A25" s="16">
        <v>20</v>
      </c>
      <c r="B25" s="48" t="s">
        <v>33</v>
      </c>
      <c r="C25" s="14">
        <v>6</v>
      </c>
      <c r="D25" s="14">
        <v>0</v>
      </c>
      <c r="E25" s="15">
        <v>0</v>
      </c>
      <c r="F25" s="14">
        <v>1</v>
      </c>
      <c r="G25" s="15">
        <v>0.167</v>
      </c>
      <c r="H25" s="14">
        <v>5</v>
      </c>
      <c r="I25" s="15">
        <v>0.833</v>
      </c>
      <c r="J25" s="14">
        <v>0</v>
      </c>
      <c r="K25" s="15">
        <v>0</v>
      </c>
      <c r="L25" s="14">
        <v>0</v>
      </c>
      <c r="M25" s="15">
        <v>0</v>
      </c>
    </row>
    <row r="26" spans="1:13" ht="16.5" customHeight="1">
      <c r="A26" s="16">
        <v>21</v>
      </c>
      <c r="B26" s="48" t="s">
        <v>61</v>
      </c>
      <c r="C26" s="14">
        <v>9</v>
      </c>
      <c r="D26" s="14">
        <v>0</v>
      </c>
      <c r="E26" s="15">
        <v>0</v>
      </c>
      <c r="F26" s="14">
        <v>2</v>
      </c>
      <c r="G26" s="15">
        <v>0.222</v>
      </c>
      <c r="H26" s="14">
        <v>7</v>
      </c>
      <c r="I26" s="15">
        <v>0.778</v>
      </c>
      <c r="J26" s="14">
        <v>0</v>
      </c>
      <c r="K26" s="15">
        <v>0</v>
      </c>
      <c r="L26" s="14">
        <v>0</v>
      </c>
      <c r="M26" s="15">
        <v>0</v>
      </c>
    </row>
    <row r="27" spans="1:13" ht="15" customHeight="1">
      <c r="A27" s="16">
        <v>22</v>
      </c>
      <c r="B27" s="48" t="s">
        <v>34</v>
      </c>
      <c r="C27" s="14">
        <v>6</v>
      </c>
      <c r="D27" s="14">
        <v>0</v>
      </c>
      <c r="E27" s="15">
        <v>0</v>
      </c>
      <c r="F27" s="14">
        <v>0</v>
      </c>
      <c r="G27" s="15">
        <v>0</v>
      </c>
      <c r="H27" s="14">
        <v>6</v>
      </c>
      <c r="I27" s="15">
        <v>1</v>
      </c>
      <c r="J27" s="14">
        <v>0</v>
      </c>
      <c r="K27" s="15">
        <v>0</v>
      </c>
      <c r="L27" s="14">
        <v>0</v>
      </c>
      <c r="M27" s="15">
        <v>0</v>
      </c>
    </row>
    <row r="28" spans="1:13" ht="16.5">
      <c r="A28" s="17"/>
      <c r="B28" s="18" t="s">
        <v>77</v>
      </c>
      <c r="C28" s="38">
        <f>SUM(C6:C27)</f>
        <v>177</v>
      </c>
      <c r="D28" s="38">
        <f>SUM(D6:D27)</f>
        <v>0</v>
      </c>
      <c r="E28" s="39">
        <f>SUM(E6:E27)</f>
        <v>0</v>
      </c>
      <c r="F28" s="38">
        <f>SUM(F6:F27)</f>
        <v>52</v>
      </c>
      <c r="G28" s="39">
        <f>F28/C28</f>
        <v>0.2937853107344633</v>
      </c>
      <c r="H28" s="38">
        <f>SUM(H6:H27)</f>
        <v>122</v>
      </c>
      <c r="I28" s="39">
        <f>H28/C28</f>
        <v>0.6892655367231638</v>
      </c>
      <c r="J28" s="38">
        <f>SUM(J6:J27)</f>
        <v>0</v>
      </c>
      <c r="K28" s="39">
        <f>J28/C28</f>
        <v>0</v>
      </c>
      <c r="L28" s="38">
        <f>SUM(L6:L27)</f>
        <v>3</v>
      </c>
      <c r="M28" s="39">
        <f>L28/C28</f>
        <v>0.01694915254237288</v>
      </c>
    </row>
    <row r="29" ht="16.5">
      <c r="G29" s="10"/>
    </row>
  </sheetData>
  <sheetProtection/>
  <mergeCells count="11">
    <mergeCell ref="A1:M1"/>
    <mergeCell ref="A3:A5"/>
    <mergeCell ref="B3:B5"/>
    <mergeCell ref="C3:C5"/>
    <mergeCell ref="D3:M3"/>
    <mergeCell ref="D4:E4"/>
    <mergeCell ref="F4:G4"/>
    <mergeCell ref="H4:I4"/>
    <mergeCell ref="J4:K4"/>
    <mergeCell ref="L4:M4"/>
    <mergeCell ref="A2:M2"/>
  </mergeCells>
  <printOptions horizontalCentered="1"/>
  <pageMargins left="0.5118110236220472" right="0.5118110236220472" top="0.5118110236220472" bottom="0.5118110236220472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1">
      <selection activeCell="J20" sqref="J20"/>
    </sheetView>
  </sheetViews>
  <sheetFormatPr defaultColWidth="9.00390625" defaultRowHeight="16.5"/>
  <cols>
    <col min="1" max="1" width="13.125" style="0" customWidth="1"/>
    <col min="2" max="2" width="13.875" style="0" customWidth="1"/>
    <col min="3" max="12" width="9.875" style="0" customWidth="1"/>
  </cols>
  <sheetData>
    <row r="1" spans="1:12" ht="41.25" customHeight="1" thickBot="1">
      <c r="A1" s="66" t="s">
        <v>96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8"/>
    </row>
    <row r="2" spans="1:12" ht="16.5" customHeight="1">
      <c r="A2" s="69" t="s">
        <v>0</v>
      </c>
      <c r="B2" s="72" t="s">
        <v>53</v>
      </c>
      <c r="C2" s="75" t="s">
        <v>4</v>
      </c>
      <c r="D2" s="76"/>
      <c r="E2" s="76"/>
      <c r="F2" s="76"/>
      <c r="G2" s="76"/>
      <c r="H2" s="76"/>
      <c r="I2" s="76"/>
      <c r="J2" s="76"/>
      <c r="K2" s="76"/>
      <c r="L2" s="77"/>
    </row>
    <row r="3" spans="1:12" ht="16.5">
      <c r="A3" s="70"/>
      <c r="B3" s="52"/>
      <c r="C3" s="51" t="s">
        <v>5</v>
      </c>
      <c r="D3" s="52"/>
      <c r="E3" s="51" t="s">
        <v>6</v>
      </c>
      <c r="F3" s="52"/>
      <c r="G3" s="51" t="s">
        <v>7</v>
      </c>
      <c r="H3" s="52"/>
      <c r="I3" s="51" t="s">
        <v>8</v>
      </c>
      <c r="J3" s="74"/>
      <c r="K3" s="64" t="s">
        <v>48</v>
      </c>
      <c r="L3" s="65"/>
    </row>
    <row r="4" spans="1:12" ht="33.75">
      <c r="A4" s="71"/>
      <c r="B4" s="73"/>
      <c r="C4" s="5" t="s">
        <v>11</v>
      </c>
      <c r="D4" s="5" t="s">
        <v>12</v>
      </c>
      <c r="E4" s="5" t="s">
        <v>13</v>
      </c>
      <c r="F4" s="5" t="s">
        <v>14</v>
      </c>
      <c r="G4" s="5" t="s">
        <v>15</v>
      </c>
      <c r="H4" s="5" t="s">
        <v>16</v>
      </c>
      <c r="I4" s="5" t="s">
        <v>17</v>
      </c>
      <c r="J4" s="13" t="s">
        <v>49</v>
      </c>
      <c r="K4" s="44" t="s">
        <v>51</v>
      </c>
      <c r="L4" s="45" t="s">
        <v>50</v>
      </c>
    </row>
    <row r="5" spans="1:12" ht="16.5">
      <c r="A5" s="7" t="s">
        <v>37</v>
      </c>
      <c r="B5" s="47">
        <v>80</v>
      </c>
      <c r="C5" s="47">
        <v>0</v>
      </c>
      <c r="D5" s="36">
        <v>0</v>
      </c>
      <c r="E5" s="47">
        <v>47</v>
      </c>
      <c r="F5" s="36">
        <v>0.5875</v>
      </c>
      <c r="G5" s="47">
        <v>32</v>
      </c>
      <c r="H5" s="36">
        <v>0.4</v>
      </c>
      <c r="I5" s="47">
        <v>0</v>
      </c>
      <c r="J5" s="36">
        <v>0</v>
      </c>
      <c r="K5" s="47">
        <v>1</v>
      </c>
      <c r="L5" s="36">
        <v>0.0125</v>
      </c>
    </row>
    <row r="6" spans="1:12" ht="16.5">
      <c r="A6" s="6" t="s">
        <v>38</v>
      </c>
      <c r="B6" s="43">
        <v>63</v>
      </c>
      <c r="C6" s="43">
        <v>0</v>
      </c>
      <c r="D6" s="42">
        <v>0</v>
      </c>
      <c r="E6" s="43">
        <v>37</v>
      </c>
      <c r="F6" s="42">
        <v>0.5873015873015873</v>
      </c>
      <c r="G6" s="43">
        <v>25</v>
      </c>
      <c r="H6" s="42">
        <v>0.3968253968253968</v>
      </c>
      <c r="I6" s="43">
        <v>0</v>
      </c>
      <c r="J6" s="42">
        <v>0</v>
      </c>
      <c r="K6" s="43">
        <v>1</v>
      </c>
      <c r="L6" s="42">
        <v>0.015873015873015872</v>
      </c>
    </row>
    <row r="7" spans="1:12" ht="16.5">
      <c r="A7" s="6" t="s">
        <v>39</v>
      </c>
      <c r="B7" s="23">
        <v>111</v>
      </c>
      <c r="C7" s="23">
        <v>0</v>
      </c>
      <c r="D7" s="24">
        <v>0</v>
      </c>
      <c r="E7" s="23">
        <v>65</v>
      </c>
      <c r="F7" s="24">
        <v>0.5855855855855856</v>
      </c>
      <c r="G7" s="23">
        <v>44</v>
      </c>
      <c r="H7" s="24">
        <v>0.3963963963963964</v>
      </c>
      <c r="I7" s="23">
        <v>2</v>
      </c>
      <c r="J7" s="24">
        <v>0.018018018018018018</v>
      </c>
      <c r="K7" s="23">
        <v>0</v>
      </c>
      <c r="L7" s="24">
        <v>0</v>
      </c>
    </row>
    <row r="8" spans="1:12" ht="16.5">
      <c r="A8" s="6" t="s">
        <v>36</v>
      </c>
      <c r="B8" s="23">
        <v>115</v>
      </c>
      <c r="C8" s="23">
        <v>0</v>
      </c>
      <c r="D8" s="24">
        <v>0</v>
      </c>
      <c r="E8" s="23">
        <v>69</v>
      </c>
      <c r="F8" s="24">
        <v>0.6</v>
      </c>
      <c r="G8" s="23">
        <v>46</v>
      </c>
      <c r="H8" s="24">
        <v>0.4</v>
      </c>
      <c r="I8" s="23">
        <v>0</v>
      </c>
      <c r="J8" s="24">
        <v>0</v>
      </c>
      <c r="K8" s="23">
        <v>0</v>
      </c>
      <c r="L8" s="24">
        <v>0</v>
      </c>
    </row>
    <row r="9" spans="1:12" ht="16.5">
      <c r="A9" s="6" t="s">
        <v>40</v>
      </c>
      <c r="B9" s="20">
        <v>125</v>
      </c>
      <c r="C9" s="21">
        <v>0</v>
      </c>
      <c r="D9" s="22">
        <v>0</v>
      </c>
      <c r="E9" s="21">
        <v>76</v>
      </c>
      <c r="F9" s="36">
        <v>0.608</v>
      </c>
      <c r="G9" s="21">
        <v>49</v>
      </c>
      <c r="H9" s="36">
        <v>0.392</v>
      </c>
      <c r="I9" s="21">
        <v>0</v>
      </c>
      <c r="J9" s="36">
        <v>0</v>
      </c>
      <c r="K9" s="21">
        <v>0</v>
      </c>
      <c r="L9" s="37">
        <v>0</v>
      </c>
    </row>
    <row r="10" spans="1:12" ht="16.5">
      <c r="A10" s="6" t="s">
        <v>41</v>
      </c>
      <c r="B10" s="14">
        <v>133</v>
      </c>
      <c r="C10" s="14">
        <v>0</v>
      </c>
      <c r="D10" s="15">
        <v>0</v>
      </c>
      <c r="E10" s="14">
        <v>91</v>
      </c>
      <c r="F10" s="36">
        <v>0.6842105263157895</v>
      </c>
      <c r="G10" s="14">
        <v>42</v>
      </c>
      <c r="H10" s="36">
        <v>0.3157894736842105</v>
      </c>
      <c r="I10" s="14">
        <v>0</v>
      </c>
      <c r="J10" s="36">
        <v>0</v>
      </c>
      <c r="K10" s="14">
        <v>0</v>
      </c>
      <c r="L10" s="37">
        <v>0</v>
      </c>
    </row>
    <row r="11" spans="1:12" ht="16.5">
      <c r="A11" s="6" t="s">
        <v>42</v>
      </c>
      <c r="B11" s="14">
        <v>137</v>
      </c>
      <c r="C11" s="14">
        <v>0</v>
      </c>
      <c r="D11" s="15">
        <v>0</v>
      </c>
      <c r="E11" s="14">
        <v>88</v>
      </c>
      <c r="F11" s="36">
        <v>0.6423357664233577</v>
      </c>
      <c r="G11" s="14">
        <v>49</v>
      </c>
      <c r="H11" s="36">
        <v>0.35766423357664234</v>
      </c>
      <c r="I11" s="14">
        <v>0</v>
      </c>
      <c r="J11" s="36">
        <v>0</v>
      </c>
      <c r="K11" s="14">
        <v>0</v>
      </c>
      <c r="L11" s="37">
        <v>0</v>
      </c>
    </row>
    <row r="12" spans="1:12" ht="16.5">
      <c r="A12" s="6" t="s">
        <v>43</v>
      </c>
      <c r="B12" s="23">
        <v>135</v>
      </c>
      <c r="C12" s="23">
        <v>0</v>
      </c>
      <c r="D12" s="24">
        <v>0</v>
      </c>
      <c r="E12" s="23">
        <v>82</v>
      </c>
      <c r="F12" s="24">
        <v>0.6074074074074074</v>
      </c>
      <c r="G12" s="23">
        <v>53</v>
      </c>
      <c r="H12" s="24">
        <v>0.3925925925925926</v>
      </c>
      <c r="I12" s="23">
        <v>0</v>
      </c>
      <c r="J12" s="24">
        <v>0</v>
      </c>
      <c r="K12" s="23">
        <v>0</v>
      </c>
      <c r="L12" s="25">
        <v>0</v>
      </c>
    </row>
    <row r="13" spans="1:12" ht="16.5">
      <c r="A13" s="6" t="s">
        <v>44</v>
      </c>
      <c r="B13" s="23"/>
      <c r="C13" s="23"/>
      <c r="D13" s="24"/>
      <c r="E13" s="23"/>
      <c r="F13" s="24"/>
      <c r="G13" s="23"/>
      <c r="H13" s="24"/>
      <c r="I13" s="23"/>
      <c r="J13" s="24"/>
      <c r="K13" s="23"/>
      <c r="L13" s="25"/>
    </row>
    <row r="14" spans="1:12" ht="16.5">
      <c r="A14" s="6" t="s">
        <v>45</v>
      </c>
      <c r="B14" s="23"/>
      <c r="C14" s="23"/>
      <c r="D14" s="24"/>
      <c r="E14" s="23"/>
      <c r="F14" s="24"/>
      <c r="G14" s="23"/>
      <c r="H14" s="24"/>
      <c r="I14" s="23"/>
      <c r="J14" s="24"/>
      <c r="K14" s="23"/>
      <c r="L14" s="25"/>
    </row>
    <row r="15" spans="1:12" ht="16.5">
      <c r="A15" s="6" t="s">
        <v>46</v>
      </c>
      <c r="B15" s="23"/>
      <c r="C15" s="23"/>
      <c r="D15" s="24"/>
      <c r="E15" s="23"/>
      <c r="F15" s="24"/>
      <c r="G15" s="23"/>
      <c r="H15" s="24"/>
      <c r="I15" s="23"/>
      <c r="J15" s="24"/>
      <c r="K15" s="23"/>
      <c r="L15" s="25"/>
    </row>
    <row r="16" spans="1:12" ht="17.25" thickBot="1">
      <c r="A16" s="7" t="s">
        <v>47</v>
      </c>
      <c r="B16" s="23"/>
      <c r="C16" s="23"/>
      <c r="D16" s="24"/>
      <c r="E16" s="23"/>
      <c r="F16" s="24"/>
      <c r="G16" s="23"/>
      <c r="H16" s="24"/>
      <c r="I16" s="23"/>
      <c r="J16" s="24"/>
      <c r="K16" s="23"/>
      <c r="L16" s="25"/>
    </row>
    <row r="17" spans="1:12" ht="17.25" thickBot="1">
      <c r="A17" s="8" t="s">
        <v>54</v>
      </c>
      <c r="B17" s="30">
        <f>SUM(B5:B16)</f>
        <v>899</v>
      </c>
      <c r="C17" s="30">
        <f>SUM(C5:C16)</f>
        <v>0</v>
      </c>
      <c r="D17" s="31">
        <f>C17/B17*100</f>
        <v>0</v>
      </c>
      <c r="E17" s="30">
        <f>SUM(E5:E16)</f>
        <v>555</v>
      </c>
      <c r="F17" s="31">
        <f>E17/B17</f>
        <v>0.6173526140155728</v>
      </c>
      <c r="G17" s="30">
        <f>SUM(G5:G16)</f>
        <v>340</v>
      </c>
      <c r="H17" s="31">
        <f>G17/B17</f>
        <v>0.3781979977753059</v>
      </c>
      <c r="I17" s="30">
        <f>SUM(I5:I16)</f>
        <v>2</v>
      </c>
      <c r="J17" s="32">
        <f>I17/B17</f>
        <v>0.002224694104560623</v>
      </c>
      <c r="K17" s="30">
        <f>SUM(K5:K16)</f>
        <v>2</v>
      </c>
      <c r="L17" s="33">
        <f>K17/B17</f>
        <v>0.002224694104560623</v>
      </c>
    </row>
    <row r="18" spans="11:12" ht="16.5">
      <c r="K18" s="9"/>
      <c r="L18" s="9" t="s">
        <v>101</v>
      </c>
    </row>
    <row r="21" spans="1:12" ht="41.25" customHeight="1" thickBot="1">
      <c r="A21" s="66" t="s">
        <v>95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8"/>
    </row>
    <row r="22" spans="1:12" ht="16.5" customHeight="1">
      <c r="A22" s="69" t="s">
        <v>0</v>
      </c>
      <c r="B22" s="72" t="s">
        <v>53</v>
      </c>
      <c r="C22" s="75" t="s">
        <v>4</v>
      </c>
      <c r="D22" s="76"/>
      <c r="E22" s="76"/>
      <c r="F22" s="76"/>
      <c r="G22" s="76"/>
      <c r="H22" s="76"/>
      <c r="I22" s="76"/>
      <c r="J22" s="76"/>
      <c r="K22" s="76"/>
      <c r="L22" s="77"/>
    </row>
    <row r="23" spans="1:12" ht="16.5">
      <c r="A23" s="70"/>
      <c r="B23" s="52"/>
      <c r="C23" s="51" t="s">
        <v>5</v>
      </c>
      <c r="D23" s="52"/>
      <c r="E23" s="51" t="s">
        <v>6</v>
      </c>
      <c r="F23" s="52"/>
      <c r="G23" s="51" t="s">
        <v>7</v>
      </c>
      <c r="H23" s="52"/>
      <c r="I23" s="51" t="s">
        <v>8</v>
      </c>
      <c r="J23" s="52"/>
      <c r="K23" s="64" t="s">
        <v>48</v>
      </c>
      <c r="L23" s="65"/>
    </row>
    <row r="24" spans="1:12" ht="33.75">
      <c r="A24" s="71"/>
      <c r="B24" s="73"/>
      <c r="C24" s="5" t="s">
        <v>11</v>
      </c>
      <c r="D24" s="5" t="s">
        <v>12</v>
      </c>
      <c r="E24" s="5" t="s">
        <v>13</v>
      </c>
      <c r="F24" s="5" t="s">
        <v>14</v>
      </c>
      <c r="G24" s="5" t="s">
        <v>15</v>
      </c>
      <c r="H24" s="5" t="s">
        <v>16</v>
      </c>
      <c r="I24" s="5" t="s">
        <v>17</v>
      </c>
      <c r="J24" s="5" t="s">
        <v>18</v>
      </c>
      <c r="K24" s="11" t="s">
        <v>51</v>
      </c>
      <c r="L24" s="12" t="s">
        <v>50</v>
      </c>
    </row>
    <row r="25" spans="1:12" ht="16.5">
      <c r="A25" s="6" t="s">
        <v>37</v>
      </c>
      <c r="B25" s="26">
        <v>143</v>
      </c>
      <c r="C25" s="23">
        <v>0</v>
      </c>
      <c r="D25" s="24">
        <v>0</v>
      </c>
      <c r="E25" s="23">
        <v>61</v>
      </c>
      <c r="F25" s="24">
        <v>0.42657342657342656</v>
      </c>
      <c r="G25" s="23">
        <v>79</v>
      </c>
      <c r="H25" s="24">
        <v>0.5524475524475524</v>
      </c>
      <c r="I25" s="23">
        <v>1</v>
      </c>
      <c r="J25" s="24">
        <v>0.006993006993006993</v>
      </c>
      <c r="K25" s="23">
        <v>2</v>
      </c>
      <c r="L25" s="25">
        <v>0.013986013986013986</v>
      </c>
    </row>
    <row r="26" spans="1:12" ht="16.5">
      <c r="A26" s="6" t="s">
        <v>38</v>
      </c>
      <c r="B26" s="26">
        <v>96</v>
      </c>
      <c r="C26" s="23">
        <v>0</v>
      </c>
      <c r="D26" s="24">
        <v>0</v>
      </c>
      <c r="E26" s="23">
        <v>44</v>
      </c>
      <c r="F26" s="24">
        <v>0.4583333333333333</v>
      </c>
      <c r="G26" s="23">
        <v>51</v>
      </c>
      <c r="H26" s="24">
        <v>0.53125</v>
      </c>
      <c r="I26" s="23">
        <v>1</v>
      </c>
      <c r="J26" s="24">
        <v>0.010416666666666666</v>
      </c>
      <c r="K26" s="23">
        <v>0</v>
      </c>
      <c r="L26" s="25">
        <v>0</v>
      </c>
    </row>
    <row r="27" spans="1:12" ht="16.5">
      <c r="A27" s="6" t="s">
        <v>39</v>
      </c>
      <c r="B27" s="26">
        <v>169</v>
      </c>
      <c r="C27" s="26">
        <v>0</v>
      </c>
      <c r="D27" s="28">
        <v>0</v>
      </c>
      <c r="E27" s="26">
        <v>66</v>
      </c>
      <c r="F27" s="24">
        <v>0.3905325443786982</v>
      </c>
      <c r="G27" s="26">
        <v>103</v>
      </c>
      <c r="H27" s="24">
        <v>0.6094674556213018</v>
      </c>
      <c r="I27" s="26">
        <v>0</v>
      </c>
      <c r="J27" s="24">
        <v>0</v>
      </c>
      <c r="K27" s="26">
        <v>0</v>
      </c>
      <c r="L27" s="25">
        <v>0</v>
      </c>
    </row>
    <row r="28" spans="1:12" ht="16.5">
      <c r="A28" s="6" t="s">
        <v>36</v>
      </c>
      <c r="B28" s="19">
        <v>168</v>
      </c>
      <c r="C28" s="27">
        <v>0</v>
      </c>
      <c r="D28" s="29">
        <v>0</v>
      </c>
      <c r="E28" s="27">
        <v>69</v>
      </c>
      <c r="F28" s="24">
        <v>0.4107142857142857</v>
      </c>
      <c r="G28" s="27">
        <v>98</v>
      </c>
      <c r="H28" s="24">
        <v>0.5833333333333334</v>
      </c>
      <c r="I28" s="27">
        <v>0</v>
      </c>
      <c r="J28" s="24">
        <v>0</v>
      </c>
      <c r="K28" s="27">
        <v>1</v>
      </c>
      <c r="L28" s="25">
        <v>0.005952380952380952</v>
      </c>
    </row>
    <row r="29" spans="1:12" ht="16.5">
      <c r="A29" s="6" t="s">
        <v>40</v>
      </c>
      <c r="B29" s="20">
        <v>178</v>
      </c>
      <c r="C29" s="21">
        <v>0</v>
      </c>
      <c r="D29" s="22">
        <v>0</v>
      </c>
      <c r="E29" s="21">
        <v>65</v>
      </c>
      <c r="F29" s="24">
        <v>0.3651685393258427</v>
      </c>
      <c r="G29" s="21">
        <v>111</v>
      </c>
      <c r="H29" s="24">
        <v>0.6235955056179775</v>
      </c>
      <c r="I29" s="21">
        <v>1</v>
      </c>
      <c r="J29" s="24">
        <v>0.0056179775280898875</v>
      </c>
      <c r="K29" s="21">
        <v>1</v>
      </c>
      <c r="L29" s="25">
        <v>0.0056179775280898875</v>
      </c>
    </row>
    <row r="30" spans="1:12" ht="16.5">
      <c r="A30" s="6" t="s">
        <v>41</v>
      </c>
      <c r="B30" s="14">
        <v>191</v>
      </c>
      <c r="C30" s="14">
        <v>0</v>
      </c>
      <c r="D30" s="15">
        <v>0</v>
      </c>
      <c r="E30" s="14">
        <v>92</v>
      </c>
      <c r="F30" s="24">
        <v>0.4816753926701571</v>
      </c>
      <c r="G30" s="14">
        <v>97</v>
      </c>
      <c r="H30" s="24">
        <v>0.5078534031413613</v>
      </c>
      <c r="I30" s="14">
        <v>0</v>
      </c>
      <c r="J30" s="24">
        <v>0</v>
      </c>
      <c r="K30" s="14">
        <v>2</v>
      </c>
      <c r="L30" s="25">
        <v>0.010471204188481676</v>
      </c>
    </row>
    <row r="31" spans="1:12" ht="16.5">
      <c r="A31" s="6" t="s">
        <v>42</v>
      </c>
      <c r="B31" s="14">
        <v>166</v>
      </c>
      <c r="C31" s="14">
        <v>0</v>
      </c>
      <c r="D31" s="15">
        <v>0</v>
      </c>
      <c r="E31" s="14">
        <v>63</v>
      </c>
      <c r="F31" s="24">
        <v>0.3795180722891566</v>
      </c>
      <c r="G31" s="14">
        <v>101</v>
      </c>
      <c r="H31" s="24">
        <v>0.608433734939759</v>
      </c>
      <c r="I31" s="14">
        <v>1</v>
      </c>
      <c r="J31" s="24">
        <v>0.006024096385542169</v>
      </c>
      <c r="K31" s="14">
        <v>1</v>
      </c>
      <c r="L31" s="25">
        <v>0.006024096385542169</v>
      </c>
    </row>
    <row r="32" spans="1:12" ht="16.5">
      <c r="A32" s="6" t="s">
        <v>43</v>
      </c>
      <c r="B32" s="23">
        <v>177</v>
      </c>
      <c r="C32" s="23">
        <v>0</v>
      </c>
      <c r="D32" s="24">
        <v>0</v>
      </c>
      <c r="E32" s="23">
        <v>52</v>
      </c>
      <c r="F32" s="24">
        <v>0.2937853107344633</v>
      </c>
      <c r="G32" s="23">
        <v>122</v>
      </c>
      <c r="H32" s="24">
        <v>0.6892655367231638</v>
      </c>
      <c r="I32" s="23">
        <v>0</v>
      </c>
      <c r="J32" s="24">
        <v>0</v>
      </c>
      <c r="K32" s="23">
        <v>3</v>
      </c>
      <c r="L32" s="25">
        <v>0.01694915254237288</v>
      </c>
    </row>
    <row r="33" spans="1:12" ht="16.5">
      <c r="A33" s="6" t="s">
        <v>44</v>
      </c>
      <c r="B33" s="23"/>
      <c r="C33" s="23"/>
      <c r="D33" s="24"/>
      <c r="E33" s="23"/>
      <c r="F33" s="24"/>
      <c r="G33" s="23"/>
      <c r="H33" s="24"/>
      <c r="I33" s="23"/>
      <c r="J33" s="24"/>
      <c r="K33" s="23"/>
      <c r="L33" s="25"/>
    </row>
    <row r="34" spans="1:12" ht="16.5">
      <c r="A34" s="6" t="s">
        <v>45</v>
      </c>
      <c r="B34" s="23"/>
      <c r="C34" s="23"/>
      <c r="D34" s="24"/>
      <c r="E34" s="23"/>
      <c r="F34" s="24"/>
      <c r="G34" s="23"/>
      <c r="H34" s="24"/>
      <c r="I34" s="23"/>
      <c r="J34" s="24"/>
      <c r="K34" s="23"/>
      <c r="L34" s="25"/>
    </row>
    <row r="35" spans="1:12" ht="16.5">
      <c r="A35" s="6" t="s">
        <v>46</v>
      </c>
      <c r="B35" s="23"/>
      <c r="C35" s="23"/>
      <c r="D35" s="24"/>
      <c r="E35" s="23"/>
      <c r="F35" s="24"/>
      <c r="G35" s="23"/>
      <c r="H35" s="24"/>
      <c r="I35" s="23"/>
      <c r="J35" s="24"/>
      <c r="K35" s="23"/>
      <c r="L35" s="25"/>
    </row>
    <row r="36" spans="1:12" ht="17.25" thickBot="1">
      <c r="A36" s="7" t="s">
        <v>47</v>
      </c>
      <c r="B36" s="38"/>
      <c r="C36" s="38"/>
      <c r="D36" s="39"/>
      <c r="E36" s="38"/>
      <c r="F36" s="39"/>
      <c r="G36" s="38"/>
      <c r="H36" s="39"/>
      <c r="I36" s="38"/>
      <c r="J36" s="39"/>
      <c r="K36" s="38"/>
      <c r="L36" s="39"/>
    </row>
    <row r="37" spans="1:12" ht="17.25" thickBot="1">
      <c r="A37" s="8" t="s">
        <v>54</v>
      </c>
      <c r="B37" s="30">
        <f>SUM(B25:B36)</f>
        <v>1288</v>
      </c>
      <c r="C37" s="30">
        <f>SUM(C25:C36)</f>
        <v>0</v>
      </c>
      <c r="D37" s="31">
        <f>C37/B37*100</f>
        <v>0</v>
      </c>
      <c r="E37" s="30">
        <f>SUM(E25:E36)</f>
        <v>512</v>
      </c>
      <c r="F37" s="31">
        <f>E37/B37</f>
        <v>0.39751552795031053</v>
      </c>
      <c r="G37" s="30">
        <f>SUM(G25:G36)</f>
        <v>762</v>
      </c>
      <c r="H37" s="31">
        <f>G37/B37</f>
        <v>0.5916149068322981</v>
      </c>
      <c r="I37" s="30">
        <f>SUM(I25:I36)</f>
        <v>4</v>
      </c>
      <c r="J37" s="32">
        <f>I37/B37</f>
        <v>0.003105590062111801</v>
      </c>
      <c r="K37" s="30">
        <f>SUM(K25:K36)</f>
        <v>10</v>
      </c>
      <c r="L37" s="33">
        <f>K37/B37</f>
        <v>0.007763975155279503</v>
      </c>
    </row>
    <row r="38" spans="11:12" ht="16.5">
      <c r="K38" s="9"/>
      <c r="L38" s="9" t="s">
        <v>101</v>
      </c>
    </row>
  </sheetData>
  <sheetProtection/>
  <mergeCells count="18">
    <mergeCell ref="A1:L1"/>
    <mergeCell ref="I23:J23"/>
    <mergeCell ref="A2:A4"/>
    <mergeCell ref="B2:B4"/>
    <mergeCell ref="C3:D3"/>
    <mergeCell ref="E3:F3"/>
    <mergeCell ref="G3:H3"/>
    <mergeCell ref="I3:J3"/>
    <mergeCell ref="C22:L22"/>
    <mergeCell ref="C2:L2"/>
    <mergeCell ref="G23:H23"/>
    <mergeCell ref="K3:L3"/>
    <mergeCell ref="K23:L23"/>
    <mergeCell ref="A21:L21"/>
    <mergeCell ref="A22:A24"/>
    <mergeCell ref="B22:B24"/>
    <mergeCell ref="C23:D23"/>
    <mergeCell ref="E23:F2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rowBreaks count="1" manualBreakCount="1">
    <brk id="2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E2:K2"/>
  <sheetViews>
    <sheetView zoomScalePageLayoutView="0" workbookViewId="0" topLeftCell="A1">
      <selection activeCell="L2" sqref="L2"/>
    </sheetView>
  </sheetViews>
  <sheetFormatPr defaultColWidth="9.00390625" defaultRowHeight="16.5"/>
  <sheetData>
    <row r="2" spans="5:11" ht="21">
      <c r="E2" s="78" t="s">
        <v>94</v>
      </c>
      <c r="F2" s="79"/>
      <c r="G2" s="79"/>
      <c r="H2" s="79"/>
      <c r="I2" s="79"/>
      <c r="J2" s="79"/>
      <c r="K2" s="79"/>
    </row>
  </sheetData>
  <sheetProtection/>
  <mergeCells count="1">
    <mergeCell ref="E2:K2"/>
  </mergeCells>
  <printOptions horizontalCentered="1"/>
  <pageMargins left="0.2755905511811024" right="0.2755905511811024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pccuser</cp:lastModifiedBy>
  <cp:lastPrinted>2011-11-14T03:28:14Z</cp:lastPrinted>
  <dcterms:created xsi:type="dcterms:W3CDTF">2008-09-13T02:17:37Z</dcterms:created>
  <dcterms:modified xsi:type="dcterms:W3CDTF">2015-10-12T07:22:27Z</dcterms:modified>
  <cp:category/>
  <cp:version/>
  <cp:contentType/>
  <cp:contentStatus/>
</cp:coreProperties>
</file>