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5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<sst xmlns="http://schemas.openxmlformats.org/spreadsheetml/2006/main" count="365" uniqueCount="103">
  <si>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</si>
  <si>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</si>
  <si>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</si>
  <si>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</si>
  <si>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</si>
  <si>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</si>
  <si>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</si>
  <si>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</si>
  <si>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</si>
  <si>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</si>
  <si>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</si>
  <si>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</si>
  <si>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</si>
  <si>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</si>
  <si>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</si>
  <si>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</si>
  <si>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</si>
  <si>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</si>
  <si>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</si>
  <si>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</si>
  <si>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</si>
  <si>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</si>
  <si>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</si>
  <si>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</si>
  <si>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</si>
  <si>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</si>
  <si>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</si>
  <si>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</si>
  <si>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</si>
  <si>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</si>
  <si>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</si>
  <si>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</si>
  <si>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</si>
  <si>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</si>
  <si>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</si>
  <si>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</si>
  <si>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</si>
  <si>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</si>
  <si>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</si>
  <si>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</si>
  <si>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</si>
  <si>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</si>
  <si>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</si>
  <si>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</si>
  <si>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</si>
  <si>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</si>
  <si>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</si>
  <si>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</si>
  <si>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</si>
  <si>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</si>
  <si>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</si>
  <si>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</si>
  <si>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</si>
  <si>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</si>
  <si>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</si>
  <si>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</si>
  <si>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</si>
  <si>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</si>
  <si>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</si>
  <si>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</si>
  <si>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</si>
  <si>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</si>
  <si>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</si>
  <si>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</si>
  <si>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</si>
  <si>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</si>
  <si>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</si>
  <si>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</si>
  <si>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</si>
  <si>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</si>
  <si>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</si>
  <si>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</si>
  <si>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</si>
  <si>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</si>
  <si>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</si>
  <si>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</si>
  <si>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</si>
  <si>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</si>
  <si>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</si>
  <si>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</si>
  <si>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</si>
  <si>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</si>
  <si>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</si>
  <si>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</si>
  <si>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</si>
  <si>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</si>
  <si>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</si>
  <si>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</si>
  <si>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</si>
  <si>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</si>
  <si>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</si>
  <si>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</si>
  <si>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</si>
  <si>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</si>
  <si>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105年各月份查核件數比較圖</t>
  </si>
  <si>
    <t>地方機關105年度查核情形一覽表</t>
  </si>
  <si>
    <t>中央部會105年度查核情形一覽表</t>
  </si>
  <si>
    <t>合計</t>
  </si>
  <si>
    <t>資料時間：105年5月13日14:10</t>
  </si>
  <si>
    <t>資料時間：105年5月13日14:10</t>
  </si>
  <si>
    <t>地方機關工程施工查核小組辦理105年4月份工程施工查核(含複查)件數統計表</t>
  </si>
  <si>
    <t>中央部會工程施工查核小組辦理105年4月份工程施工查核(含複查)件數統計表</t>
  </si>
  <si>
    <t>統計區間：105年4月1日~105年4月30日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</si>
</sst>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46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'105年度查核情形一覽表'!$B$5:$B$16</c:f>
              <c:numCache>
                <c:ptCount val="12"/>
                <c:pt idx="0">
                  <c:v>90</c:v>
                </c:pt>
                <c:pt idx="1">
                  <c:v>70</c:v>
                </c:pt>
                <c:pt idx="2">
                  <c:v>119</c:v>
                </c:pt>
                <c:pt idx="3">
                  <c:v>116</c:v>
                </c:pt>
              </c:numCache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'105年度查核情形一覽表'!$B$25:$B$36</c:f>
              <c:numCache>
                <c:ptCount val="12"/>
                <c:pt idx="0">
                  <c:v>140</c:v>
                </c:pt>
                <c:pt idx="1">
                  <c:v>79</c:v>
                </c:pt>
                <c:pt idx="2">
                  <c:v>183</c:v>
                </c:pt>
                <c:pt idx="3">
                  <c:v>165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2" sqref="A2:M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 thickTop="1">
      <c r="A3" s="57" t="s">
        <v>3</v>
      </c>
      <c r="B3" s="59" t="s">
        <v>0</v>
      </c>
      <c r="C3" s="60" t="s">
        <v>81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16</v>
      </c>
      <c r="D6" s="14">
        <v>0</v>
      </c>
      <c r="E6" s="15">
        <v>0</v>
      </c>
      <c r="F6" s="14">
        <v>8</v>
      </c>
      <c r="G6" s="15">
        <v>0.5</v>
      </c>
      <c r="H6" s="14">
        <v>8</v>
      </c>
      <c r="I6" s="15">
        <v>0.5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13</v>
      </c>
      <c r="D7" s="14">
        <v>0</v>
      </c>
      <c r="E7" s="15">
        <v>0</v>
      </c>
      <c r="F7" s="14">
        <v>10</v>
      </c>
      <c r="G7" s="15">
        <v>0.769</v>
      </c>
      <c r="H7" s="14">
        <v>3</v>
      </c>
      <c r="I7" s="15">
        <v>0.231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10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48" t="s">
        <v>58</v>
      </c>
      <c r="C10" s="14">
        <v>3</v>
      </c>
      <c r="D10" s="14">
        <v>0</v>
      </c>
      <c r="E10" s="15">
        <v>0</v>
      </c>
      <c r="F10" s="14">
        <v>1</v>
      </c>
      <c r="G10" s="15">
        <v>0.333</v>
      </c>
      <c r="H10" s="14">
        <v>2</v>
      </c>
      <c r="I10" s="15">
        <v>0.667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8" t="s">
        <v>60</v>
      </c>
      <c r="C11" s="14">
        <v>1</v>
      </c>
      <c r="D11" s="14">
        <v>0</v>
      </c>
      <c r="E11" s="15">
        <v>0</v>
      </c>
      <c r="F11" s="14">
        <v>1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3</v>
      </c>
      <c r="D12" s="14">
        <v>0</v>
      </c>
      <c r="E12" s="14">
        <v>0</v>
      </c>
      <c r="F12" s="14">
        <v>2</v>
      </c>
      <c r="G12" s="14">
        <v>0.667</v>
      </c>
      <c r="H12" s="14">
        <v>1</v>
      </c>
      <c r="I12" s="14">
        <v>0.333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48" t="s">
        <v>57</v>
      </c>
      <c r="C13" s="14">
        <v>14</v>
      </c>
      <c r="D13" s="14">
        <v>0</v>
      </c>
      <c r="E13" s="15">
        <v>0</v>
      </c>
      <c r="F13" s="14">
        <v>12</v>
      </c>
      <c r="G13" s="15">
        <v>0.857</v>
      </c>
      <c r="H13" s="14">
        <v>2</v>
      </c>
      <c r="I13" s="15">
        <v>0.143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9</v>
      </c>
      <c r="D14" s="14">
        <v>0</v>
      </c>
      <c r="E14" s="15">
        <v>0</v>
      </c>
      <c r="F14" s="14">
        <v>8</v>
      </c>
      <c r="G14" s="15">
        <v>0.889</v>
      </c>
      <c r="H14" s="14">
        <v>1</v>
      </c>
      <c r="I14" s="15">
        <v>0.111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9</v>
      </c>
      <c r="D19" s="14">
        <v>0</v>
      </c>
      <c r="E19" s="15">
        <v>0</v>
      </c>
      <c r="F19" s="14">
        <v>5</v>
      </c>
      <c r="G19" s="15">
        <v>0.556</v>
      </c>
      <c r="H19" s="14">
        <v>4</v>
      </c>
      <c r="I19" s="15">
        <v>0.444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1</v>
      </c>
      <c r="D20" s="14">
        <v>0</v>
      </c>
      <c r="E20" s="15">
        <v>0</v>
      </c>
      <c r="F20" s="14">
        <v>1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5</v>
      </c>
      <c r="D23" s="14">
        <v>0</v>
      </c>
      <c r="E23" s="15">
        <v>0</v>
      </c>
      <c r="F23" s="14">
        <v>4</v>
      </c>
      <c r="G23" s="15">
        <v>0.8</v>
      </c>
      <c r="H23" s="14">
        <v>1</v>
      </c>
      <c r="I23" s="15">
        <v>0.2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6</v>
      </c>
      <c r="D25" s="14">
        <v>0</v>
      </c>
      <c r="E25" s="15">
        <v>0</v>
      </c>
      <c r="F25" s="14">
        <v>1</v>
      </c>
      <c r="G25" s="15">
        <v>0.167</v>
      </c>
      <c r="H25" s="14">
        <v>5</v>
      </c>
      <c r="I25" s="15">
        <v>0.833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17</v>
      </c>
      <c r="D26" s="14">
        <v>0</v>
      </c>
      <c r="E26" s="15">
        <v>0</v>
      </c>
      <c r="F26" s="14">
        <v>11</v>
      </c>
      <c r="G26" s="15">
        <v>0.647</v>
      </c>
      <c r="H26" s="14">
        <v>6</v>
      </c>
      <c r="I26" s="15">
        <v>0.353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0</v>
      </c>
      <c r="D29" s="14">
        <v>0</v>
      </c>
      <c r="E29" s="15" t="s">
        <v>68</v>
      </c>
      <c r="F29" s="14">
        <v>0</v>
      </c>
      <c r="G29" s="15" t="s">
        <v>68</v>
      </c>
      <c r="H29" s="14">
        <v>0</v>
      </c>
      <c r="I29" s="15" t="s">
        <v>68</v>
      </c>
      <c r="J29" s="14">
        <v>0</v>
      </c>
      <c r="K29" s="15" t="s">
        <v>68</v>
      </c>
      <c r="L29" s="14">
        <v>0</v>
      </c>
      <c r="M29" s="15" t="s">
        <v>68</v>
      </c>
    </row>
    <row r="30" spans="1:13" ht="18" customHeight="1">
      <c r="A30" s="14">
        <v>25</v>
      </c>
      <c r="B30" s="48" t="s">
        <v>63</v>
      </c>
      <c r="C30" s="14">
        <v>3</v>
      </c>
      <c r="D30" s="14">
        <v>0</v>
      </c>
      <c r="E30" s="15">
        <v>0</v>
      </c>
      <c r="F30" s="14">
        <v>2</v>
      </c>
      <c r="G30" s="15">
        <v>0.667</v>
      </c>
      <c r="H30" s="14">
        <v>1</v>
      </c>
      <c r="I30" s="15">
        <v>0.333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8" t="s">
        <v>73</v>
      </c>
      <c r="C31" s="14">
        <v>1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</row>
    <row r="32" spans="1:13" ht="18" customHeight="1">
      <c r="A32" s="14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1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8" t="s">
        <v>80</v>
      </c>
      <c r="C35" s="14">
        <v>4</v>
      </c>
      <c r="D35" s="14">
        <v>0</v>
      </c>
      <c r="E35" s="15">
        <v>0</v>
      </c>
      <c r="F35" s="14">
        <v>3</v>
      </c>
      <c r="G35" s="15">
        <v>0.75</v>
      </c>
      <c r="H35" s="14">
        <v>1</v>
      </c>
      <c r="I35" s="15">
        <v>0.25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8" t="s">
        <v>35</v>
      </c>
      <c r="C36" s="14">
        <v>15</v>
      </c>
      <c r="D36" s="14">
        <v>0</v>
      </c>
      <c r="E36" s="15">
        <v>0</v>
      </c>
      <c r="F36" s="14">
        <v>15</v>
      </c>
      <c r="G36" s="15">
        <v>1</v>
      </c>
      <c r="H36" s="14">
        <v>0</v>
      </c>
      <c r="I36" s="15">
        <v>0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8</v>
      </c>
      <c r="D37" s="14">
        <v>0</v>
      </c>
      <c r="E37" s="15">
        <v>0</v>
      </c>
      <c r="F37" s="14">
        <v>2</v>
      </c>
      <c r="G37" s="15">
        <v>0.25</v>
      </c>
      <c r="H37" s="14">
        <v>6</v>
      </c>
      <c r="I37" s="15">
        <v>0.75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8" t="s">
        <v>59</v>
      </c>
      <c r="C38" s="14">
        <v>12</v>
      </c>
      <c r="D38" s="14">
        <v>0</v>
      </c>
      <c r="E38" s="15">
        <v>0</v>
      </c>
      <c r="F38" s="14">
        <v>6</v>
      </c>
      <c r="G38" s="15">
        <v>0.5</v>
      </c>
      <c r="H38" s="14">
        <v>6</v>
      </c>
      <c r="I38" s="15">
        <v>0.5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10</v>
      </c>
      <c r="D39" s="14">
        <v>0</v>
      </c>
      <c r="E39" s="15">
        <v>0</v>
      </c>
      <c r="F39" s="14">
        <v>4</v>
      </c>
      <c r="G39" s="15">
        <v>0.4</v>
      </c>
      <c r="H39" s="14">
        <v>6</v>
      </c>
      <c r="I39" s="15">
        <v>0.6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48" t="s">
        <v>62</v>
      </c>
      <c r="C40" s="14">
        <v>9</v>
      </c>
      <c r="D40" s="14">
        <v>0</v>
      </c>
      <c r="E40" s="15">
        <v>0</v>
      </c>
      <c r="F40" s="14">
        <v>6</v>
      </c>
      <c r="G40" s="15">
        <v>0.667</v>
      </c>
      <c r="H40" s="14">
        <v>3</v>
      </c>
      <c r="I40" s="15">
        <v>0.333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12</v>
      </c>
      <c r="D41" s="14">
        <v>0</v>
      </c>
      <c r="E41" s="15">
        <v>0</v>
      </c>
      <c r="F41" s="14">
        <v>5</v>
      </c>
      <c r="G41" s="15">
        <v>0.417</v>
      </c>
      <c r="H41" s="14">
        <v>7</v>
      </c>
      <c r="I41" s="15">
        <v>0.583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48" t="s">
        <v>24</v>
      </c>
      <c r="C42" s="14">
        <v>4</v>
      </c>
      <c r="D42" s="14">
        <v>0</v>
      </c>
      <c r="E42" s="15">
        <v>0</v>
      </c>
      <c r="F42" s="14">
        <v>2</v>
      </c>
      <c r="G42" s="15">
        <v>0.5</v>
      </c>
      <c r="H42" s="14">
        <v>2</v>
      </c>
      <c r="I42" s="15">
        <v>0.5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48" t="s">
        <v>76</v>
      </c>
      <c r="C43" s="14">
        <v>2</v>
      </c>
      <c r="D43" s="14">
        <v>0</v>
      </c>
      <c r="E43" s="14">
        <v>0</v>
      </c>
      <c r="F43" s="14">
        <v>1</v>
      </c>
      <c r="G43" s="14">
        <v>0.5</v>
      </c>
      <c r="H43" s="14">
        <v>1</v>
      </c>
      <c r="I43" s="14">
        <v>0.5</v>
      </c>
      <c r="J43" s="14">
        <v>0</v>
      </c>
      <c r="K43" s="14">
        <v>0</v>
      </c>
      <c r="L43" s="14">
        <v>0</v>
      </c>
      <c r="M43" s="14">
        <v>0</v>
      </c>
    </row>
    <row r="44" spans="1:13" ht="15.75">
      <c r="A44" s="14">
        <v>39</v>
      </c>
      <c r="B44" s="48" t="s">
        <v>25</v>
      </c>
      <c r="C44" s="14">
        <v>10</v>
      </c>
      <c r="D44" s="14">
        <v>0</v>
      </c>
      <c r="E44" s="15">
        <v>0</v>
      </c>
      <c r="F44" s="14">
        <v>4</v>
      </c>
      <c r="G44" s="15">
        <v>0.4</v>
      </c>
      <c r="H44" s="14">
        <v>6</v>
      </c>
      <c r="I44" s="15">
        <v>0.6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48" t="s">
        <v>64</v>
      </c>
      <c r="C45" s="14">
        <v>8</v>
      </c>
      <c r="D45" s="14">
        <v>0</v>
      </c>
      <c r="E45" s="14">
        <v>0</v>
      </c>
      <c r="F45" s="14">
        <v>4</v>
      </c>
      <c r="G45" s="14">
        <v>0.5</v>
      </c>
      <c r="H45" s="14">
        <v>4</v>
      </c>
      <c r="I45" s="14">
        <v>0.5</v>
      </c>
      <c r="J45" s="14">
        <v>0</v>
      </c>
      <c r="K45" s="14">
        <v>0</v>
      </c>
      <c r="L45" s="14">
        <v>0</v>
      </c>
      <c r="M45" s="14">
        <v>0</v>
      </c>
    </row>
    <row r="46" spans="1:13" ht="15.75">
      <c r="A46" s="14">
        <v>41</v>
      </c>
      <c r="B46" s="48" t="s">
        <v>26</v>
      </c>
      <c r="C46" s="14">
        <v>4</v>
      </c>
      <c r="D46" s="14">
        <v>0</v>
      </c>
      <c r="E46" s="15">
        <v>0</v>
      </c>
      <c r="F46" s="14">
        <v>0</v>
      </c>
      <c r="G46" s="15">
        <v>0</v>
      </c>
      <c r="H46" s="14">
        <v>4</v>
      </c>
      <c r="I46" s="15">
        <v>1</v>
      </c>
      <c r="J46" s="14">
        <v>0</v>
      </c>
      <c r="K46" s="15">
        <v>0</v>
      </c>
      <c r="L46" s="14">
        <v>0</v>
      </c>
      <c r="M46" s="15">
        <v>0</v>
      </c>
    </row>
    <row r="47" spans="1:13" ht="15.75">
      <c r="A47" s="14">
        <v>42</v>
      </c>
      <c r="B47" s="48" t="s">
        <v>27</v>
      </c>
      <c r="C47" s="14">
        <v>7</v>
      </c>
      <c r="D47" s="14">
        <v>0</v>
      </c>
      <c r="E47" s="15">
        <v>0</v>
      </c>
      <c r="F47" s="14">
        <v>3</v>
      </c>
      <c r="G47" s="15">
        <v>0.429</v>
      </c>
      <c r="H47" s="14">
        <v>4</v>
      </c>
      <c r="I47" s="15">
        <v>0.571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48" t="s">
        <v>28</v>
      </c>
      <c r="C48" s="14">
        <v>7</v>
      </c>
      <c r="D48" s="14">
        <v>0</v>
      </c>
      <c r="E48" s="15">
        <v>0</v>
      </c>
      <c r="F48" s="14">
        <v>1</v>
      </c>
      <c r="G48" s="15">
        <v>0.143</v>
      </c>
      <c r="H48" s="14">
        <v>5</v>
      </c>
      <c r="I48" s="15">
        <v>0.714</v>
      </c>
      <c r="J48" s="14">
        <v>1</v>
      </c>
      <c r="K48" s="15">
        <v>0.143</v>
      </c>
      <c r="L48" s="14">
        <v>0</v>
      </c>
      <c r="M48" s="15">
        <v>0</v>
      </c>
    </row>
    <row r="49" spans="1:13" ht="15.7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1</v>
      </c>
      <c r="G49" s="15">
        <v>0.125</v>
      </c>
      <c r="H49" s="14">
        <v>7</v>
      </c>
      <c r="I49" s="15">
        <v>0.875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48" t="s">
        <v>29</v>
      </c>
      <c r="C50" s="14">
        <v>6</v>
      </c>
      <c r="D50" s="14">
        <v>0</v>
      </c>
      <c r="E50" s="15">
        <v>0</v>
      </c>
      <c r="F50" s="14">
        <v>1</v>
      </c>
      <c r="G50" s="15">
        <v>0.167</v>
      </c>
      <c r="H50" s="14">
        <v>5</v>
      </c>
      <c r="I50" s="15">
        <v>0.833</v>
      </c>
      <c r="J50" s="14">
        <v>0</v>
      </c>
      <c r="K50" s="15">
        <v>0</v>
      </c>
      <c r="L50" s="14">
        <v>0</v>
      </c>
      <c r="M50" s="15">
        <v>0</v>
      </c>
    </row>
    <row r="51" spans="1:13" ht="15.75">
      <c r="A51" s="14">
        <v>46</v>
      </c>
      <c r="B51" s="48" t="s">
        <v>30</v>
      </c>
      <c r="C51" s="14">
        <v>11</v>
      </c>
      <c r="D51" s="14">
        <v>0</v>
      </c>
      <c r="E51" s="15">
        <v>0</v>
      </c>
      <c r="F51" s="14">
        <v>4</v>
      </c>
      <c r="G51" s="15">
        <v>0.364</v>
      </c>
      <c r="H51" s="14">
        <v>7</v>
      </c>
      <c r="I51" s="15">
        <v>0.636</v>
      </c>
      <c r="J51" s="14">
        <v>0</v>
      </c>
      <c r="K51" s="15">
        <v>0</v>
      </c>
      <c r="L51" s="14">
        <v>0</v>
      </c>
      <c r="M51" s="15">
        <v>0</v>
      </c>
    </row>
    <row r="52" spans="1:13" ht="15.75">
      <c r="A52" s="14">
        <v>47</v>
      </c>
      <c r="B52" s="48" t="s">
        <v>65</v>
      </c>
      <c r="C52" s="14">
        <v>6</v>
      </c>
      <c r="D52" s="14">
        <v>0</v>
      </c>
      <c r="E52" s="14">
        <v>0</v>
      </c>
      <c r="F52" s="14">
        <v>2</v>
      </c>
      <c r="G52" s="14">
        <v>0.333</v>
      </c>
      <c r="H52" s="14">
        <v>4</v>
      </c>
      <c r="I52" s="14">
        <v>0.667</v>
      </c>
      <c r="J52" s="14">
        <v>0</v>
      </c>
      <c r="K52" s="14">
        <v>0</v>
      </c>
      <c r="L52" s="14">
        <v>0</v>
      </c>
      <c r="M52" s="14">
        <v>0</v>
      </c>
    </row>
    <row r="53" spans="1:13" ht="15.75">
      <c r="A53" s="14">
        <v>48</v>
      </c>
      <c r="B53" s="48" t="s">
        <v>31</v>
      </c>
      <c r="C53" s="14">
        <v>4</v>
      </c>
      <c r="D53" s="14">
        <v>0</v>
      </c>
      <c r="E53" s="14">
        <v>0</v>
      </c>
      <c r="F53" s="14">
        <v>0</v>
      </c>
      <c r="G53" s="14">
        <v>0</v>
      </c>
      <c r="H53" s="14">
        <v>4</v>
      </c>
      <c r="I53" s="14">
        <v>1</v>
      </c>
      <c r="J53" s="14">
        <v>0</v>
      </c>
      <c r="K53" s="14">
        <v>0</v>
      </c>
      <c r="L53" s="14">
        <v>0</v>
      </c>
      <c r="M53" s="14">
        <v>0</v>
      </c>
    </row>
    <row r="54" spans="1:13" ht="15.75">
      <c r="A54" s="14">
        <v>49</v>
      </c>
      <c r="B54" s="48" t="s">
        <v>32</v>
      </c>
      <c r="C54" s="14">
        <v>5</v>
      </c>
      <c r="D54" s="14">
        <v>0</v>
      </c>
      <c r="E54" s="15">
        <v>0</v>
      </c>
      <c r="F54" s="14">
        <v>1</v>
      </c>
      <c r="G54" s="15">
        <v>0.2</v>
      </c>
      <c r="H54" s="14">
        <v>4</v>
      </c>
      <c r="I54" s="15">
        <v>0.8</v>
      </c>
      <c r="J54" s="14">
        <v>0</v>
      </c>
      <c r="K54" s="15">
        <v>0</v>
      </c>
      <c r="L54" s="14">
        <v>0</v>
      </c>
      <c r="M54" s="15">
        <v>0</v>
      </c>
    </row>
    <row r="55" spans="1:13" ht="15.75">
      <c r="A55" s="14">
        <v>50</v>
      </c>
      <c r="B55" s="48" t="s">
        <v>33</v>
      </c>
      <c r="C55" s="14">
        <v>10</v>
      </c>
      <c r="D55" s="14">
        <v>0</v>
      </c>
      <c r="E55" s="15">
        <v>0</v>
      </c>
      <c r="F55" s="14">
        <v>1</v>
      </c>
      <c r="G55" s="15">
        <v>0.1</v>
      </c>
      <c r="H55" s="14">
        <v>9</v>
      </c>
      <c r="I55" s="15">
        <v>0.9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48" t="s">
        <v>61</v>
      </c>
      <c r="C56" s="14">
        <v>5</v>
      </c>
      <c r="D56" s="14">
        <v>0</v>
      </c>
      <c r="E56" s="14">
        <v>0</v>
      </c>
      <c r="F56" s="14">
        <v>1</v>
      </c>
      <c r="G56" s="14">
        <v>0.2</v>
      </c>
      <c r="H56" s="14">
        <v>4</v>
      </c>
      <c r="I56" s="14">
        <v>0.8</v>
      </c>
      <c r="J56" s="14">
        <v>0</v>
      </c>
      <c r="K56" s="14">
        <v>0</v>
      </c>
      <c r="L56" s="14">
        <v>0</v>
      </c>
      <c r="M56" s="14">
        <v>0</v>
      </c>
    </row>
    <row r="57" spans="1:13" ht="15.75" customHeight="1">
      <c r="A57" s="14">
        <v>52</v>
      </c>
      <c r="B57" s="48" t="s">
        <v>34</v>
      </c>
      <c r="C57" s="14">
        <v>2</v>
      </c>
      <c r="D57" s="14">
        <v>0</v>
      </c>
      <c r="E57" s="15">
        <v>0</v>
      </c>
      <c r="F57" s="14">
        <v>0</v>
      </c>
      <c r="G57" s="15">
        <v>0</v>
      </c>
      <c r="H57" s="14">
        <v>2</v>
      </c>
      <c r="I57" s="15">
        <v>1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79" t="s">
        <v>97</v>
      </c>
      <c r="C58" s="14">
        <f>SUM(C6:C57)</f>
        <v>281</v>
      </c>
      <c r="D58" s="14">
        <v>0</v>
      </c>
      <c r="E58" s="15">
        <f>D58/C58</f>
        <v>0</v>
      </c>
      <c r="F58" s="14">
        <f>SUM(F6:F57)</f>
        <v>144</v>
      </c>
      <c r="G58" s="15">
        <f>F58/C58</f>
        <v>0.5124555160142349</v>
      </c>
      <c r="H58" s="14">
        <f>SUM(H6:H57)</f>
        <v>136</v>
      </c>
      <c r="I58" s="15">
        <f>H58/C58</f>
        <v>0.48398576512455516</v>
      </c>
      <c r="J58" s="14">
        <f>SUM(J6:J57)</f>
        <v>1</v>
      </c>
      <c r="K58" s="15">
        <f>J58/C58</f>
        <v>0.0035587188612099642</v>
      </c>
      <c r="L58" s="14">
        <f>SUM(L6:L57)</f>
        <v>0</v>
      </c>
      <c r="M58" s="15">
        <f>L58/C58</f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0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2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8" t="s">
        <v>23</v>
      </c>
      <c r="C6" s="14">
        <v>16</v>
      </c>
      <c r="D6" s="14">
        <v>0</v>
      </c>
      <c r="E6" s="15">
        <v>0</v>
      </c>
      <c r="F6" s="14">
        <v>8</v>
      </c>
      <c r="G6" s="15">
        <v>0.5</v>
      </c>
      <c r="H6" s="14">
        <v>8</v>
      </c>
      <c r="I6" s="15">
        <v>0.5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13</v>
      </c>
      <c r="D7" s="14">
        <v>0</v>
      </c>
      <c r="E7" s="15">
        <v>0</v>
      </c>
      <c r="F7" s="14">
        <v>10</v>
      </c>
      <c r="G7" s="15">
        <v>0.769</v>
      </c>
      <c r="H7" s="14">
        <v>3</v>
      </c>
      <c r="I7" s="15">
        <v>0.231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10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6">
        <v>5</v>
      </c>
      <c r="B10" s="48" t="s">
        <v>58</v>
      </c>
      <c r="C10" s="14">
        <v>3</v>
      </c>
      <c r="D10" s="14">
        <v>0</v>
      </c>
      <c r="E10" s="15">
        <v>0</v>
      </c>
      <c r="F10" s="14">
        <v>1</v>
      </c>
      <c r="G10" s="15">
        <v>0.333</v>
      </c>
      <c r="H10" s="14">
        <v>2</v>
      </c>
      <c r="I10" s="15">
        <v>0.667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6">
        <v>6</v>
      </c>
      <c r="B11" s="48" t="s">
        <v>60</v>
      </c>
      <c r="C11" s="14">
        <v>1</v>
      </c>
      <c r="D11" s="14">
        <v>0</v>
      </c>
      <c r="E11" s="15">
        <v>0</v>
      </c>
      <c r="F11" s="14">
        <v>1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3</v>
      </c>
      <c r="D12" s="14">
        <v>0</v>
      </c>
      <c r="E12" s="14">
        <v>0</v>
      </c>
      <c r="F12" s="14">
        <v>2</v>
      </c>
      <c r="G12" s="14">
        <v>0.667</v>
      </c>
      <c r="H12" s="14">
        <v>1</v>
      </c>
      <c r="I12" s="14">
        <v>0.333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46">
        <v>8</v>
      </c>
      <c r="B13" s="48" t="s">
        <v>57</v>
      </c>
      <c r="C13" s="14">
        <v>14</v>
      </c>
      <c r="D13" s="14">
        <v>0</v>
      </c>
      <c r="E13" s="15">
        <v>0</v>
      </c>
      <c r="F13" s="14">
        <v>12</v>
      </c>
      <c r="G13" s="15">
        <v>0.857</v>
      </c>
      <c r="H13" s="14">
        <v>2</v>
      </c>
      <c r="I13" s="15">
        <v>0.143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9</v>
      </c>
      <c r="D14" s="14">
        <v>0</v>
      </c>
      <c r="E14" s="15">
        <v>0</v>
      </c>
      <c r="F14" s="14">
        <v>8</v>
      </c>
      <c r="G14" s="15">
        <v>0.889</v>
      </c>
      <c r="H14" s="14">
        <v>1</v>
      </c>
      <c r="I14" s="15">
        <v>0.111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6">
        <v>14</v>
      </c>
      <c r="B19" s="48" t="s">
        <v>87</v>
      </c>
      <c r="C19" s="14">
        <v>9</v>
      </c>
      <c r="D19" s="14">
        <v>0</v>
      </c>
      <c r="E19" s="15">
        <v>0</v>
      </c>
      <c r="F19" s="14">
        <v>5</v>
      </c>
      <c r="G19" s="15">
        <v>0.556</v>
      </c>
      <c r="H19" s="14">
        <v>4</v>
      </c>
      <c r="I19" s="15">
        <v>0.444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6">
        <v>15</v>
      </c>
      <c r="B20" s="48" t="s">
        <v>88</v>
      </c>
      <c r="C20" s="14">
        <v>1</v>
      </c>
      <c r="D20" s="14">
        <v>0</v>
      </c>
      <c r="E20" s="15">
        <v>0</v>
      </c>
      <c r="F20" s="14">
        <v>1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5</v>
      </c>
      <c r="D23" s="14">
        <v>0</v>
      </c>
      <c r="E23" s="15">
        <v>0</v>
      </c>
      <c r="F23" s="14">
        <v>4</v>
      </c>
      <c r="G23" s="15">
        <v>0.8</v>
      </c>
      <c r="H23" s="14">
        <v>1</v>
      </c>
      <c r="I23" s="15">
        <v>0.2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6">
        <v>20</v>
      </c>
      <c r="B25" s="48" t="s">
        <v>82</v>
      </c>
      <c r="C25" s="14">
        <v>6</v>
      </c>
      <c r="D25" s="14">
        <v>0</v>
      </c>
      <c r="E25" s="15">
        <v>0</v>
      </c>
      <c r="F25" s="14">
        <v>1</v>
      </c>
      <c r="G25" s="15">
        <v>0.167</v>
      </c>
      <c r="H25" s="14">
        <v>5</v>
      </c>
      <c r="I25" s="15">
        <v>0.833</v>
      </c>
      <c r="J25" s="14">
        <v>0</v>
      </c>
      <c r="K25" s="15">
        <v>0</v>
      </c>
      <c r="L25" s="14">
        <v>0</v>
      </c>
      <c r="M25" s="15">
        <v>0</v>
      </c>
    </row>
    <row r="26" spans="1:13" ht="15.75">
      <c r="A26" s="46">
        <v>21</v>
      </c>
      <c r="B26" s="48" t="s">
        <v>22</v>
      </c>
      <c r="C26" s="14">
        <v>17</v>
      </c>
      <c r="D26" s="14">
        <v>0</v>
      </c>
      <c r="E26" s="15">
        <v>0</v>
      </c>
      <c r="F26" s="14">
        <v>11</v>
      </c>
      <c r="G26" s="15">
        <v>0.647</v>
      </c>
      <c r="H26" s="14">
        <v>6</v>
      </c>
      <c r="I26" s="15">
        <v>0.353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5.7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6">
        <v>24</v>
      </c>
      <c r="B29" s="48" t="s">
        <v>91</v>
      </c>
      <c r="C29" s="14">
        <v>0</v>
      </c>
      <c r="D29" s="14">
        <v>0</v>
      </c>
      <c r="E29" s="15" t="s">
        <v>68</v>
      </c>
      <c r="F29" s="14">
        <v>0</v>
      </c>
      <c r="G29" s="15" t="s">
        <v>68</v>
      </c>
      <c r="H29" s="14">
        <v>0</v>
      </c>
      <c r="I29" s="15" t="s">
        <v>68</v>
      </c>
      <c r="J29" s="14">
        <v>0</v>
      </c>
      <c r="K29" s="15" t="s">
        <v>68</v>
      </c>
      <c r="L29" s="14">
        <v>0</v>
      </c>
      <c r="M29" s="15" t="s">
        <v>68</v>
      </c>
    </row>
    <row r="30" spans="1:13" ht="15.75">
      <c r="A30" s="46">
        <v>25</v>
      </c>
      <c r="B30" s="48" t="s">
        <v>63</v>
      </c>
      <c r="C30" s="14">
        <v>3</v>
      </c>
      <c r="D30" s="14">
        <v>0</v>
      </c>
      <c r="E30" s="15">
        <v>0</v>
      </c>
      <c r="F30" s="14">
        <v>2</v>
      </c>
      <c r="G30" s="15">
        <v>0.667</v>
      </c>
      <c r="H30" s="14">
        <v>1</v>
      </c>
      <c r="I30" s="15">
        <v>0.333</v>
      </c>
      <c r="J30" s="14">
        <v>0</v>
      </c>
      <c r="K30" s="15">
        <v>0</v>
      </c>
      <c r="L30" s="14">
        <v>0</v>
      </c>
      <c r="M30" s="15">
        <v>0</v>
      </c>
    </row>
    <row r="31" spans="1:13" ht="15.75">
      <c r="A31" s="46">
        <v>26</v>
      </c>
      <c r="B31" s="48" t="s">
        <v>73</v>
      </c>
      <c r="C31" s="14">
        <v>1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</row>
    <row r="32" spans="1:13" ht="15.75">
      <c r="A32" s="46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1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6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>
      <c r="A35" s="46">
        <v>30</v>
      </c>
      <c r="B35" s="48" t="s">
        <v>80</v>
      </c>
      <c r="C35" s="14">
        <v>4</v>
      </c>
      <c r="D35" s="14">
        <v>0</v>
      </c>
      <c r="E35" s="15">
        <v>0</v>
      </c>
      <c r="F35" s="14">
        <v>3</v>
      </c>
      <c r="G35" s="15">
        <v>0.75</v>
      </c>
      <c r="H35" s="14">
        <v>1</v>
      </c>
      <c r="I35" s="15">
        <v>0.25</v>
      </c>
      <c r="J35" s="14">
        <v>0</v>
      </c>
      <c r="K35" s="15">
        <v>0</v>
      </c>
      <c r="L35" s="14">
        <v>0</v>
      </c>
      <c r="M35" s="15">
        <v>0</v>
      </c>
    </row>
    <row r="36" spans="1:13" ht="16.5" thickBot="1">
      <c r="A36" s="40"/>
      <c r="B36" s="41" t="s">
        <v>84</v>
      </c>
      <c r="C36" s="34">
        <f>SUM(C6:C35)</f>
        <v>116</v>
      </c>
      <c r="D36" s="34">
        <v>0</v>
      </c>
      <c r="E36" s="35">
        <f>D36/C36</f>
        <v>0</v>
      </c>
      <c r="F36" s="34">
        <f>SUM(F6:F35)</f>
        <v>80</v>
      </c>
      <c r="G36" s="35">
        <f>F36/C36</f>
        <v>0.6896551724137931</v>
      </c>
      <c r="H36" s="34">
        <f>SUM(H6:H35)</f>
        <v>36</v>
      </c>
      <c r="I36" s="35">
        <f>H36/C36</f>
        <v>0.3103448275862069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3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15</v>
      </c>
      <c r="D6" s="14">
        <v>0</v>
      </c>
      <c r="E6" s="15">
        <v>0</v>
      </c>
      <c r="F6" s="14">
        <v>15</v>
      </c>
      <c r="G6" s="15">
        <v>1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8</v>
      </c>
      <c r="D7" s="14">
        <v>0</v>
      </c>
      <c r="E7" s="15">
        <v>0</v>
      </c>
      <c r="F7" s="14">
        <v>2</v>
      </c>
      <c r="G7" s="15">
        <v>0.25</v>
      </c>
      <c r="H7" s="14">
        <v>6</v>
      </c>
      <c r="I7" s="15">
        <v>0.75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8" t="s">
        <v>59</v>
      </c>
      <c r="C8" s="14">
        <v>12</v>
      </c>
      <c r="D8" s="14">
        <v>0</v>
      </c>
      <c r="E8" s="15">
        <v>0</v>
      </c>
      <c r="F8" s="14">
        <v>6</v>
      </c>
      <c r="G8" s="15">
        <v>0.5</v>
      </c>
      <c r="H8" s="14">
        <v>6</v>
      </c>
      <c r="I8" s="15">
        <v>0.5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10</v>
      </c>
      <c r="D9" s="14">
        <v>0</v>
      </c>
      <c r="E9" s="15">
        <v>0</v>
      </c>
      <c r="F9" s="14">
        <v>4</v>
      </c>
      <c r="G9" s="15">
        <v>0.4</v>
      </c>
      <c r="H9" s="14">
        <v>6</v>
      </c>
      <c r="I9" s="15">
        <v>0.6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9</v>
      </c>
      <c r="D10" s="14">
        <v>0</v>
      </c>
      <c r="E10" s="15">
        <v>0</v>
      </c>
      <c r="F10" s="14">
        <v>6</v>
      </c>
      <c r="G10" s="15">
        <v>0.667</v>
      </c>
      <c r="H10" s="14">
        <v>3</v>
      </c>
      <c r="I10" s="15">
        <v>0.333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12</v>
      </c>
      <c r="D11" s="14">
        <v>0</v>
      </c>
      <c r="E11" s="15">
        <v>0</v>
      </c>
      <c r="F11" s="14">
        <v>5</v>
      </c>
      <c r="G11" s="15">
        <v>0.417</v>
      </c>
      <c r="H11" s="14">
        <v>7</v>
      </c>
      <c r="I11" s="15">
        <v>0.583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4</v>
      </c>
      <c r="D12" s="14">
        <v>0</v>
      </c>
      <c r="E12" s="15">
        <v>0</v>
      </c>
      <c r="F12" s="14">
        <v>2</v>
      </c>
      <c r="G12" s="15">
        <v>0.5</v>
      </c>
      <c r="H12" s="14">
        <v>2</v>
      </c>
      <c r="I12" s="15">
        <v>0.5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2</v>
      </c>
      <c r="D13" s="14">
        <v>0</v>
      </c>
      <c r="E13" s="14">
        <v>0</v>
      </c>
      <c r="F13" s="14">
        <v>1</v>
      </c>
      <c r="G13" s="14">
        <v>0.5</v>
      </c>
      <c r="H13" s="14">
        <v>1</v>
      </c>
      <c r="I13" s="14">
        <v>0.5</v>
      </c>
      <c r="J13" s="14">
        <v>0</v>
      </c>
      <c r="K13" s="14">
        <v>0</v>
      </c>
      <c r="L13" s="14">
        <v>0</v>
      </c>
      <c r="M13" s="14">
        <v>0</v>
      </c>
    </row>
    <row r="14" spans="1:13" ht="18" customHeight="1">
      <c r="A14" s="16">
        <v>9</v>
      </c>
      <c r="B14" s="48" t="s">
        <v>25</v>
      </c>
      <c r="C14" s="14">
        <v>10</v>
      </c>
      <c r="D14" s="14">
        <v>0</v>
      </c>
      <c r="E14" s="15">
        <v>0</v>
      </c>
      <c r="F14" s="14">
        <v>4</v>
      </c>
      <c r="G14" s="15">
        <v>0.4</v>
      </c>
      <c r="H14" s="14">
        <v>6</v>
      </c>
      <c r="I14" s="15">
        <v>0.6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8</v>
      </c>
      <c r="D15" s="14">
        <v>0</v>
      </c>
      <c r="E15" s="14">
        <v>0</v>
      </c>
      <c r="F15" s="14">
        <v>4</v>
      </c>
      <c r="G15" s="14">
        <v>0.5</v>
      </c>
      <c r="H15" s="14">
        <v>4</v>
      </c>
      <c r="I15" s="14">
        <v>0.5</v>
      </c>
      <c r="J15" s="14">
        <v>0</v>
      </c>
      <c r="K15" s="14">
        <v>0</v>
      </c>
      <c r="L15" s="14">
        <v>0</v>
      </c>
      <c r="M15" s="14">
        <v>0</v>
      </c>
    </row>
    <row r="16" spans="1:13" ht="18" customHeight="1">
      <c r="A16" s="16">
        <v>11</v>
      </c>
      <c r="B16" s="48" t="s">
        <v>26</v>
      </c>
      <c r="C16" s="14">
        <v>4</v>
      </c>
      <c r="D16" s="14">
        <v>0</v>
      </c>
      <c r="E16" s="15">
        <v>0</v>
      </c>
      <c r="F16" s="14">
        <v>0</v>
      </c>
      <c r="G16" s="15">
        <v>0</v>
      </c>
      <c r="H16" s="14">
        <v>4</v>
      </c>
      <c r="I16" s="15">
        <v>1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48" t="s">
        <v>27</v>
      </c>
      <c r="C17" s="14">
        <v>7</v>
      </c>
      <c r="D17" s="14">
        <v>0</v>
      </c>
      <c r="E17" s="15">
        <v>0</v>
      </c>
      <c r="F17" s="14">
        <v>3</v>
      </c>
      <c r="G17" s="15">
        <v>0.429</v>
      </c>
      <c r="H17" s="14">
        <v>4</v>
      </c>
      <c r="I17" s="15">
        <v>0.571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7</v>
      </c>
      <c r="D18" s="14">
        <v>0</v>
      </c>
      <c r="E18" s="15">
        <v>0</v>
      </c>
      <c r="F18" s="14">
        <v>1</v>
      </c>
      <c r="G18" s="15">
        <v>0.143</v>
      </c>
      <c r="H18" s="14">
        <v>5</v>
      </c>
      <c r="I18" s="15">
        <v>0.714</v>
      </c>
      <c r="J18" s="14">
        <v>1</v>
      </c>
      <c r="K18" s="15">
        <v>0.143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1</v>
      </c>
      <c r="G19" s="15">
        <v>0.125</v>
      </c>
      <c r="H19" s="14">
        <v>7</v>
      </c>
      <c r="I19" s="15">
        <v>0.875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6</v>
      </c>
      <c r="D20" s="14">
        <v>0</v>
      </c>
      <c r="E20" s="15">
        <v>0</v>
      </c>
      <c r="F20" s="14">
        <v>1</v>
      </c>
      <c r="G20" s="15">
        <v>0.167</v>
      </c>
      <c r="H20" s="14">
        <v>5</v>
      </c>
      <c r="I20" s="15">
        <v>0.833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8" t="s">
        <v>30</v>
      </c>
      <c r="C21" s="14">
        <v>11</v>
      </c>
      <c r="D21" s="14">
        <v>0</v>
      </c>
      <c r="E21" s="15">
        <v>0</v>
      </c>
      <c r="F21" s="14">
        <v>4</v>
      </c>
      <c r="G21" s="15">
        <v>0.364</v>
      </c>
      <c r="H21" s="14">
        <v>7</v>
      </c>
      <c r="I21" s="15">
        <v>0.636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8" t="s">
        <v>65</v>
      </c>
      <c r="C22" s="14">
        <v>6</v>
      </c>
      <c r="D22" s="14">
        <v>0</v>
      </c>
      <c r="E22" s="14">
        <v>0</v>
      </c>
      <c r="F22" s="14">
        <v>2</v>
      </c>
      <c r="G22" s="14">
        <v>0.333</v>
      </c>
      <c r="H22" s="14">
        <v>4</v>
      </c>
      <c r="I22" s="14">
        <v>0.667</v>
      </c>
      <c r="J22" s="14">
        <v>0</v>
      </c>
      <c r="K22" s="14">
        <v>0</v>
      </c>
      <c r="L22" s="14">
        <v>0</v>
      </c>
      <c r="M22" s="14">
        <v>0</v>
      </c>
    </row>
    <row r="23" spans="1:13" ht="18" customHeight="1">
      <c r="A23" s="16">
        <v>18</v>
      </c>
      <c r="B23" s="48" t="s">
        <v>31</v>
      </c>
      <c r="C23" s="14">
        <v>4</v>
      </c>
      <c r="D23" s="14">
        <v>0</v>
      </c>
      <c r="E23" s="14">
        <v>0</v>
      </c>
      <c r="F23" s="14">
        <v>0</v>
      </c>
      <c r="G23" s="14">
        <v>0</v>
      </c>
      <c r="H23" s="14">
        <v>4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</row>
    <row r="24" spans="1:13" ht="18" customHeight="1">
      <c r="A24" s="16">
        <v>19</v>
      </c>
      <c r="B24" s="48" t="s">
        <v>32</v>
      </c>
      <c r="C24" s="14">
        <v>5</v>
      </c>
      <c r="D24" s="14">
        <v>0</v>
      </c>
      <c r="E24" s="15">
        <v>0</v>
      </c>
      <c r="F24" s="14">
        <v>1</v>
      </c>
      <c r="G24" s="15">
        <v>0.2</v>
      </c>
      <c r="H24" s="14">
        <v>4</v>
      </c>
      <c r="I24" s="15">
        <v>0.8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10</v>
      </c>
      <c r="D25" s="14">
        <v>0</v>
      </c>
      <c r="E25" s="15">
        <v>0</v>
      </c>
      <c r="F25" s="14">
        <v>1</v>
      </c>
      <c r="G25" s="15">
        <v>0.1</v>
      </c>
      <c r="H25" s="14">
        <v>9</v>
      </c>
      <c r="I25" s="15">
        <v>0.9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5</v>
      </c>
      <c r="D26" s="14">
        <v>0</v>
      </c>
      <c r="E26" s="14">
        <v>0</v>
      </c>
      <c r="F26" s="14">
        <v>1</v>
      </c>
      <c r="G26" s="14">
        <v>0.2</v>
      </c>
      <c r="H26" s="14">
        <v>4</v>
      </c>
      <c r="I26" s="14">
        <v>0.8</v>
      </c>
      <c r="J26" s="14">
        <v>0</v>
      </c>
      <c r="K26" s="14">
        <v>0</v>
      </c>
      <c r="L26" s="14">
        <v>0</v>
      </c>
      <c r="M26" s="14">
        <v>0</v>
      </c>
    </row>
    <row r="27" spans="1:13" ht="15" customHeight="1">
      <c r="A27" s="16">
        <v>22</v>
      </c>
      <c r="B27" s="48" t="s">
        <v>34</v>
      </c>
      <c r="C27" s="14">
        <v>2</v>
      </c>
      <c r="D27" s="14">
        <v>0</v>
      </c>
      <c r="E27" s="15">
        <v>0</v>
      </c>
      <c r="F27" s="14">
        <v>0</v>
      </c>
      <c r="G27" s="15">
        <v>0</v>
      </c>
      <c r="H27" s="14">
        <v>2</v>
      </c>
      <c r="I27" s="15">
        <v>1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17"/>
      <c r="B28" s="18" t="s">
        <v>77</v>
      </c>
      <c r="C28" s="38">
        <f>SUM(C6:C27)</f>
        <v>165</v>
      </c>
      <c r="D28" s="38">
        <f>SUM(D6:D27)</f>
        <v>0</v>
      </c>
      <c r="E28" s="39">
        <f>SUM(E6:E27)</f>
        <v>0</v>
      </c>
      <c r="F28" s="38">
        <f>SUM(F6:F27)</f>
        <v>64</v>
      </c>
      <c r="G28" s="39">
        <f>F28/C28</f>
        <v>0.3878787878787879</v>
      </c>
      <c r="H28" s="38">
        <f>SUM(H6:H27)</f>
        <v>100</v>
      </c>
      <c r="I28" s="39">
        <f>H28/C28</f>
        <v>0.6060606060606061</v>
      </c>
      <c r="J28" s="38">
        <f>SUM(J6:J27)</f>
        <v>1</v>
      </c>
      <c r="K28" s="39">
        <f>J28/C28</f>
        <v>0.006060606060606061</v>
      </c>
      <c r="L28" s="38">
        <f>SUM(L6:L27)</f>
        <v>0</v>
      </c>
      <c r="M28" s="39">
        <f>L28/C28</f>
        <v>0</v>
      </c>
    </row>
    <row r="29" ht="15.75">
      <c r="G29" s="10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9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customHeight="1">
      <c r="A2" s="68" t="s">
        <v>0</v>
      </c>
      <c r="B2" s="71" t="s">
        <v>53</v>
      </c>
      <c r="C2" s="74" t="s">
        <v>4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15.75">
      <c r="A3" s="69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73"/>
      <c r="K3" s="63" t="s">
        <v>48</v>
      </c>
      <c r="L3" s="64"/>
    </row>
    <row r="4" spans="1:12" ht="32.25">
      <c r="A4" s="70"/>
      <c r="B4" s="72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7">
        <v>90</v>
      </c>
      <c r="C5" s="47">
        <v>0</v>
      </c>
      <c r="D5" s="36">
        <v>0</v>
      </c>
      <c r="E5" s="47">
        <v>57</v>
      </c>
      <c r="F5" s="36">
        <v>0.6333333333333333</v>
      </c>
      <c r="G5" s="47">
        <v>33</v>
      </c>
      <c r="H5" s="36">
        <v>0.36666666666666664</v>
      </c>
      <c r="I5" s="47">
        <v>0</v>
      </c>
      <c r="J5" s="36">
        <v>0</v>
      </c>
      <c r="K5" s="47">
        <v>0</v>
      </c>
      <c r="L5" s="36">
        <v>0</v>
      </c>
    </row>
    <row r="6" spans="1:12" ht="15.75">
      <c r="A6" s="6" t="s">
        <v>38</v>
      </c>
      <c r="B6" s="43">
        <v>70</v>
      </c>
      <c r="C6" s="43">
        <v>0</v>
      </c>
      <c r="D6" s="42">
        <v>0</v>
      </c>
      <c r="E6" s="43">
        <v>44</v>
      </c>
      <c r="F6" s="42">
        <v>0.6285714285714286</v>
      </c>
      <c r="G6" s="43">
        <v>26</v>
      </c>
      <c r="H6" s="42">
        <v>0.37142857142857144</v>
      </c>
      <c r="I6" s="43">
        <v>0</v>
      </c>
      <c r="J6" s="42">
        <v>0</v>
      </c>
      <c r="K6" s="43">
        <v>0</v>
      </c>
      <c r="L6" s="42">
        <v>0</v>
      </c>
    </row>
    <row r="7" spans="1:12" ht="15.75">
      <c r="A7" s="6" t="s">
        <v>39</v>
      </c>
      <c r="B7" s="23">
        <v>119</v>
      </c>
      <c r="C7" s="23">
        <v>0</v>
      </c>
      <c r="D7" s="24">
        <v>0</v>
      </c>
      <c r="E7" s="23">
        <v>78</v>
      </c>
      <c r="F7" s="24">
        <v>0.6554621848739496</v>
      </c>
      <c r="G7" s="23">
        <v>40</v>
      </c>
      <c r="H7" s="24">
        <v>0.33613445378151263</v>
      </c>
      <c r="I7" s="23">
        <v>0</v>
      </c>
      <c r="J7" s="24">
        <v>0</v>
      </c>
      <c r="K7" s="23">
        <v>1</v>
      </c>
      <c r="L7" s="24">
        <v>0.008403361344537815</v>
      </c>
    </row>
    <row r="8" spans="1:12" ht="15.75">
      <c r="A8" s="6" t="s">
        <v>36</v>
      </c>
      <c r="B8" s="23">
        <v>116</v>
      </c>
      <c r="C8" s="23">
        <v>0</v>
      </c>
      <c r="D8" s="24">
        <v>0</v>
      </c>
      <c r="E8" s="23">
        <v>80</v>
      </c>
      <c r="F8" s="24">
        <v>0.6896551724137931</v>
      </c>
      <c r="G8" s="23">
        <v>36</v>
      </c>
      <c r="H8" s="24">
        <v>0.3103448275862069</v>
      </c>
      <c r="I8" s="23">
        <v>0</v>
      </c>
      <c r="J8" s="24">
        <v>0</v>
      </c>
      <c r="K8" s="23">
        <v>0</v>
      </c>
      <c r="L8" s="24">
        <v>0</v>
      </c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395</v>
      </c>
      <c r="C17" s="30">
        <f>SUM(C5:C16)</f>
        <v>0</v>
      </c>
      <c r="D17" s="31">
        <f>C17/B17*100</f>
        <v>0</v>
      </c>
      <c r="E17" s="30">
        <f>SUM(E5:E16)</f>
        <v>259</v>
      </c>
      <c r="F17" s="31">
        <f>E17/B17</f>
        <v>0.6556962025316456</v>
      </c>
      <c r="G17" s="30">
        <f>SUM(G5:G16)</f>
        <v>135</v>
      </c>
      <c r="H17" s="31">
        <f>G17/B17</f>
        <v>0.34177215189873417</v>
      </c>
      <c r="I17" s="30">
        <f>SUM(I5:I16)</f>
        <v>0</v>
      </c>
      <c r="J17" s="32">
        <f>I17/B17</f>
        <v>0</v>
      </c>
      <c r="K17" s="30">
        <f>SUM(K5:K16)</f>
        <v>1</v>
      </c>
      <c r="L17" s="33">
        <f>K17/B17</f>
        <v>0.002531645569620253</v>
      </c>
    </row>
    <row r="18" spans="11:12" ht="15.75">
      <c r="K18" s="9"/>
      <c r="L18" s="9" t="s">
        <v>98</v>
      </c>
    </row>
    <row r="21" spans="1:12" ht="41.25" customHeight="1" thickBot="1">
      <c r="A21" s="65" t="s">
        <v>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6.5" customHeight="1">
      <c r="A22" s="68" t="s">
        <v>0</v>
      </c>
      <c r="B22" s="71" t="s">
        <v>53</v>
      </c>
      <c r="C22" s="74" t="s">
        <v>4</v>
      </c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5.75">
      <c r="A23" s="69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63" t="s">
        <v>48</v>
      </c>
      <c r="L23" s="64"/>
    </row>
    <row r="24" spans="1:12" ht="32.25">
      <c r="A24" s="70"/>
      <c r="B24" s="72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38">
        <v>140</v>
      </c>
      <c r="C25" s="38">
        <v>0</v>
      </c>
      <c r="D25" s="39">
        <v>0</v>
      </c>
      <c r="E25" s="38">
        <v>58</v>
      </c>
      <c r="F25" s="39">
        <v>0.4142857142857143</v>
      </c>
      <c r="G25" s="38">
        <v>81</v>
      </c>
      <c r="H25" s="39">
        <v>0.5785714285714286</v>
      </c>
      <c r="I25" s="38">
        <v>1</v>
      </c>
      <c r="J25" s="39">
        <v>0.007142857142857143</v>
      </c>
      <c r="K25" s="38">
        <v>0</v>
      </c>
      <c r="L25" s="39">
        <v>0</v>
      </c>
    </row>
    <row r="26" spans="1:12" ht="15.75">
      <c r="A26" s="6" t="s">
        <v>38</v>
      </c>
      <c r="B26" s="26">
        <v>79</v>
      </c>
      <c r="C26" s="23">
        <v>0</v>
      </c>
      <c r="D26" s="24">
        <v>0</v>
      </c>
      <c r="E26" s="23">
        <v>31</v>
      </c>
      <c r="F26" s="24">
        <v>0.3924050632911392</v>
      </c>
      <c r="G26" s="23">
        <v>47</v>
      </c>
      <c r="H26" s="24">
        <v>0.5949367088607594</v>
      </c>
      <c r="I26" s="23">
        <v>0</v>
      </c>
      <c r="J26" s="24">
        <v>0</v>
      </c>
      <c r="K26" s="23">
        <v>1</v>
      </c>
      <c r="L26" s="25">
        <v>0.012658227848101266</v>
      </c>
    </row>
    <row r="27" spans="1:12" ht="15.75">
      <c r="A27" s="6" t="s">
        <v>39</v>
      </c>
      <c r="B27" s="26">
        <v>183</v>
      </c>
      <c r="C27" s="26">
        <v>0</v>
      </c>
      <c r="D27" s="28">
        <v>0</v>
      </c>
      <c r="E27" s="26">
        <v>75</v>
      </c>
      <c r="F27" s="24">
        <v>0.4098360655737705</v>
      </c>
      <c r="G27" s="26">
        <v>108</v>
      </c>
      <c r="H27" s="24">
        <v>0.5901639344262295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>
        <v>165</v>
      </c>
      <c r="C28" s="27">
        <v>0</v>
      </c>
      <c r="D28" s="29">
        <v>0</v>
      </c>
      <c r="E28" s="27">
        <v>64</v>
      </c>
      <c r="F28" s="24">
        <v>0.3878787878787879</v>
      </c>
      <c r="G28" s="27">
        <v>100</v>
      </c>
      <c r="H28" s="24">
        <v>0.6060606060606061</v>
      </c>
      <c r="I28" s="27">
        <v>1</v>
      </c>
      <c r="J28" s="24">
        <v>0.006060606060606061</v>
      </c>
      <c r="K28" s="27">
        <v>0</v>
      </c>
      <c r="L28" s="25">
        <v>0</v>
      </c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567</v>
      </c>
      <c r="C37" s="30">
        <f>SUM(C25:C36)</f>
        <v>0</v>
      </c>
      <c r="D37" s="31">
        <f>C37/B37*100</f>
        <v>0</v>
      </c>
      <c r="E37" s="30">
        <f>SUM(E25:E36)</f>
        <v>228</v>
      </c>
      <c r="F37" s="31">
        <f>E37/B37</f>
        <v>0.4021164021164021</v>
      </c>
      <c r="G37" s="30">
        <f>SUM(G25:G36)</f>
        <v>336</v>
      </c>
      <c r="H37" s="31">
        <f>G37/B37</f>
        <v>0.5925925925925926</v>
      </c>
      <c r="I37" s="30">
        <f>SUM(I25:I36)</f>
        <v>2</v>
      </c>
      <c r="J37" s="32">
        <f>I37/B37</f>
        <v>0.003527336860670194</v>
      </c>
      <c r="K37" s="30">
        <f>SUM(K25:K36)</f>
        <v>1</v>
      </c>
      <c r="L37" s="33">
        <f>K37/B37</f>
        <v>0.001763668430335097</v>
      </c>
    </row>
    <row r="38" spans="11:12" ht="15.75">
      <c r="K38" s="9"/>
      <c r="L38" s="9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.75">
      <c r="E2" s="77" t="s">
        <v>94</v>
      </c>
      <c r="F2" s="78"/>
      <c r="G2" s="78"/>
      <c r="H2" s="78"/>
      <c r="I2" s="78"/>
      <c r="J2" s="78"/>
      <c r="K2" s="78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2016-05-13T06:11:20Z</dcterms:modified>
  <cp:category/>
  <cp:version/>
  <cp:contentType/>
  <cp:contentStatus/>
</cp:coreProperties>
</file>