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<sst xmlns="http://schemas.openxmlformats.org/spreadsheetml/2006/main" count="54" uniqueCount="44">
  <si>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97年度「加強地方建設擴大內需方案」補助地方公共建設各類採購案辦理情形統計表</t>
  </si>
  <si>
    <t>資料下載日期：97年10月23日</t>
  </si>
  <si>
    <t>項
次</t>
  </si>
  <si>
    <t>地 方 政 府</t>
  </si>
  <si>
    <t>工作
項數</t>
  </si>
  <si>
    <t>工程類採購案</t>
  </si>
  <si>
    <t>勞務類採購案</t>
  </si>
  <si>
    <t>財物類採購案</t>
  </si>
  <si>
    <t>標案項數</t>
  </si>
  <si>
    <t>發包項數</t>
  </si>
  <si>
    <t>發包率</t>
  </si>
  <si>
    <t>項數
(A)</t>
  </si>
  <si>
    <t>發包
項數
(B)</t>
  </si>
  <si>
    <t>完工
項數
(C)</t>
  </si>
  <si>
    <t>發包率
(%)
(B/A)</t>
  </si>
  <si>
    <t>完工率
(%)
(C/B)</t>
  </si>
  <si>
    <t>完成
項數
(C)</t>
  </si>
  <si>
    <t>完成率
(%)
(C/B)</t>
  </si>
  <si>
    <t>嘉義縣政府</t>
  </si>
  <si>
    <t>臺中市政府</t>
  </si>
  <si>
    <t>新竹市政府</t>
  </si>
  <si>
    <t>桃園縣政府</t>
  </si>
  <si>
    <t>新竹縣政府</t>
  </si>
  <si>
    <t>澎湖縣政府</t>
  </si>
  <si>
    <t>臺南市政府</t>
  </si>
  <si>
    <t>花蓮縣政府</t>
  </si>
  <si>
    <t>臺北市政府</t>
  </si>
  <si>
    <t>金門縣政府</t>
  </si>
  <si>
    <t>臺中縣政府</t>
  </si>
  <si>
    <t>高雄縣政府</t>
  </si>
  <si>
    <t>基隆市政府</t>
  </si>
  <si>
    <t>高雄市政府</t>
  </si>
  <si>
    <t>臺北縣政府</t>
  </si>
  <si>
    <t>臺東縣政府</t>
  </si>
  <si>
    <t>南投縣政府</t>
  </si>
  <si>
    <t>臺南縣政府</t>
  </si>
  <si>
    <t>嘉義市政府</t>
  </si>
  <si>
    <t>宜蘭縣政府</t>
  </si>
  <si>
    <t>連江縣政府</t>
  </si>
  <si>
    <t>彰化縣政府</t>
  </si>
  <si>
    <t>雲林縣政府</t>
  </si>
  <si>
    <t>苗栗縣政府</t>
  </si>
  <si>
    <t>屏東縣政府</t>
  </si>
  <si>
    <t>合  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</si>
</sst>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b/>
      <sz val="9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10" fontId="0" fillId="0" borderId="4" xfId="0" applyNumberFormat="1" applyBorder="1" applyAlignment="1">
      <alignment vertical="center"/>
    </xf>
    <xf numFmtId="3" fontId="7" fillId="0" borderId="3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10" fontId="0" fillId="0" borderId="6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W18" sqref="W18"/>
    </sheetView>
  </sheetViews>
  <sheetFormatPr defaultColWidth="9.00390625" defaultRowHeight="16.5"/>
  <cols>
    <col min="1" max="1" width="5.50390625" style="0" customWidth="1"/>
    <col min="2" max="2" width="20.375" style="1" customWidth="1"/>
    <col min="3" max="6" width="8.125" style="0" hidden="1" customWidth="1"/>
    <col min="7" max="8" width="6.125" style="0" hidden="1" customWidth="1"/>
    <col min="9" max="11" width="8.125" style="0" hidden="1" customWidth="1"/>
    <col min="12" max="13" width="6.125" style="0" hidden="1" customWidth="1"/>
    <col min="14" max="16" width="8.125" style="0" hidden="1" customWidth="1"/>
    <col min="17" max="18" width="6.125" style="0" hidden="1" customWidth="1"/>
    <col min="19" max="19" width="0" style="0" hidden="1" customWidth="1"/>
    <col min="20" max="21" width="12.75390625" style="0" customWidth="1"/>
    <col min="22" max="22" width="26.625" style="0" customWidth="1"/>
  </cols>
  <sheetData>
    <row r="1" spans="1:22" s="1" customFormat="1" ht="16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</row>
    <row r="2" spans="1:18" s="1" customFormat="1" ht="17.25" thickBo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2" s="1" customFormat="1" ht="17.25" thickTop="1">
      <c r="A3" s="25" t="s">
        <v>2</v>
      </c>
      <c r="B3" s="27" t="s">
        <v>3</v>
      </c>
      <c r="C3" s="27" t="s">
        <v>4</v>
      </c>
      <c r="D3" s="27" t="s">
        <v>5</v>
      </c>
      <c r="E3" s="27"/>
      <c r="F3" s="27"/>
      <c r="G3" s="27"/>
      <c r="H3" s="27"/>
      <c r="I3" s="27" t="s">
        <v>6</v>
      </c>
      <c r="J3" s="27"/>
      <c r="K3" s="27"/>
      <c r="L3" s="27"/>
      <c r="M3" s="27"/>
      <c r="N3" s="27" t="s">
        <v>7</v>
      </c>
      <c r="O3" s="27"/>
      <c r="P3" s="27"/>
      <c r="Q3" s="27"/>
      <c r="R3" s="27"/>
      <c r="S3" s="2"/>
      <c r="T3" s="27" t="s">
        <v>8</v>
      </c>
      <c r="U3" s="27" t="s">
        <v>9</v>
      </c>
      <c r="V3" s="16" t="s">
        <v>10</v>
      </c>
    </row>
    <row r="4" spans="1:22" s="1" customFormat="1" ht="63">
      <c r="A4" s="26"/>
      <c r="B4" s="28"/>
      <c r="C4" s="29"/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11</v>
      </c>
      <c r="J4" s="4" t="s">
        <v>12</v>
      </c>
      <c r="K4" s="4" t="s">
        <v>16</v>
      </c>
      <c r="L4" s="4" t="s">
        <v>14</v>
      </c>
      <c r="M4" s="4" t="s">
        <v>17</v>
      </c>
      <c r="N4" s="4" t="s">
        <v>11</v>
      </c>
      <c r="O4" s="4" t="s">
        <v>12</v>
      </c>
      <c r="P4" s="4" t="s">
        <v>16</v>
      </c>
      <c r="Q4" s="4" t="s">
        <v>14</v>
      </c>
      <c r="R4" s="4" t="s">
        <v>17</v>
      </c>
      <c r="S4" s="5"/>
      <c r="T4" s="28"/>
      <c r="U4" s="28" t="s">
        <v>9</v>
      </c>
      <c r="V4" s="17" t="s">
        <v>10</v>
      </c>
    </row>
    <row r="5" spans="1:22" ht="16.5">
      <c r="A5" s="3">
        <v>1</v>
      </c>
      <c r="B5" s="6" t="s">
        <v>18</v>
      </c>
      <c r="C5" s="7">
        <v>372</v>
      </c>
      <c r="D5" s="7">
        <v>292</v>
      </c>
      <c r="E5" s="7">
        <v>215</v>
      </c>
      <c r="F5" s="7"/>
      <c r="G5" s="7">
        <v>73.63</v>
      </c>
      <c r="H5" s="7">
        <v>0</v>
      </c>
      <c r="I5" s="7">
        <v>64</v>
      </c>
      <c r="J5" s="7">
        <v>55</v>
      </c>
      <c r="K5" s="7">
        <v>27</v>
      </c>
      <c r="L5" s="7">
        <v>85.94</v>
      </c>
      <c r="M5" s="7">
        <v>42.19</v>
      </c>
      <c r="N5" s="7">
        <v>78</v>
      </c>
      <c r="O5" s="7">
        <v>78</v>
      </c>
      <c r="P5" s="7">
        <v>34</v>
      </c>
      <c r="Q5" s="7">
        <v>100</v>
      </c>
      <c r="R5" s="7">
        <v>43.59</v>
      </c>
      <c r="S5" s="8"/>
      <c r="T5" s="8">
        <f aca="true" t="shared" si="0" ref="T5:U30">D5+I5+N5</f>
        <v>434</v>
      </c>
      <c r="U5" s="8">
        <f t="shared" si="0"/>
        <v>348</v>
      </c>
      <c r="V5" s="9">
        <f aca="true" t="shared" si="1" ref="V5:V30">U5/T5</f>
        <v>0.8018433179723502</v>
      </c>
    </row>
    <row r="6" spans="1:22" ht="16.5">
      <c r="A6" s="3">
        <v>2</v>
      </c>
      <c r="B6" s="6" t="s">
        <v>19</v>
      </c>
      <c r="C6" s="7">
        <v>365</v>
      </c>
      <c r="D6" s="7">
        <v>207</v>
      </c>
      <c r="E6" s="7">
        <v>122</v>
      </c>
      <c r="F6" s="7">
        <v>8</v>
      </c>
      <c r="G6" s="7">
        <v>58.94</v>
      </c>
      <c r="H6" s="7">
        <v>3.86</v>
      </c>
      <c r="I6" s="7">
        <v>31</v>
      </c>
      <c r="J6" s="7">
        <v>19</v>
      </c>
      <c r="K6" s="7">
        <v>1</v>
      </c>
      <c r="L6" s="7">
        <v>61.29</v>
      </c>
      <c r="M6" s="7">
        <v>3.23</v>
      </c>
      <c r="N6" s="7">
        <v>158</v>
      </c>
      <c r="O6" s="7">
        <v>147</v>
      </c>
      <c r="P6" s="7">
        <v>103</v>
      </c>
      <c r="Q6" s="7">
        <v>93.04</v>
      </c>
      <c r="R6" s="7">
        <v>65.19</v>
      </c>
      <c r="S6" s="8"/>
      <c r="T6" s="8">
        <f t="shared" si="0"/>
        <v>396</v>
      </c>
      <c r="U6" s="8">
        <f t="shared" si="0"/>
        <v>288</v>
      </c>
      <c r="V6" s="9">
        <f t="shared" si="1"/>
        <v>0.7272727272727273</v>
      </c>
    </row>
    <row r="7" spans="1:22" ht="16.5">
      <c r="A7" s="3">
        <v>3</v>
      </c>
      <c r="B7" s="6" t="s">
        <v>20</v>
      </c>
      <c r="C7" s="7">
        <v>63</v>
      </c>
      <c r="D7" s="7">
        <v>36</v>
      </c>
      <c r="E7" s="7">
        <v>13</v>
      </c>
      <c r="F7" s="7"/>
      <c r="G7" s="7">
        <v>36.11</v>
      </c>
      <c r="H7" s="7">
        <v>0</v>
      </c>
      <c r="I7" s="7">
        <v>21</v>
      </c>
      <c r="J7" s="7">
        <v>18</v>
      </c>
      <c r="K7" s="7">
        <v>1</v>
      </c>
      <c r="L7" s="7">
        <v>85.71</v>
      </c>
      <c r="M7" s="7">
        <v>4.76</v>
      </c>
      <c r="N7" s="7">
        <v>28</v>
      </c>
      <c r="O7" s="7">
        <v>28</v>
      </c>
      <c r="P7" s="7">
        <v>1</v>
      </c>
      <c r="Q7" s="7">
        <v>100</v>
      </c>
      <c r="R7" s="7">
        <v>3.57</v>
      </c>
      <c r="S7" s="8"/>
      <c r="T7" s="8">
        <f t="shared" si="0"/>
        <v>85</v>
      </c>
      <c r="U7" s="8">
        <f t="shared" si="0"/>
        <v>59</v>
      </c>
      <c r="V7" s="9">
        <f t="shared" si="1"/>
        <v>0.6941176470588235</v>
      </c>
    </row>
    <row r="8" spans="1:22" ht="16.5">
      <c r="A8" s="3">
        <v>4</v>
      </c>
      <c r="B8" s="6" t="s">
        <v>21</v>
      </c>
      <c r="C8" s="7">
        <v>75</v>
      </c>
      <c r="D8" s="7">
        <v>61</v>
      </c>
      <c r="E8" s="7">
        <v>28</v>
      </c>
      <c r="F8" s="7"/>
      <c r="G8" s="7">
        <v>45.9</v>
      </c>
      <c r="H8" s="7">
        <v>0</v>
      </c>
      <c r="I8" s="7">
        <v>45</v>
      </c>
      <c r="J8" s="7">
        <v>44</v>
      </c>
      <c r="K8" s="7">
        <v>6</v>
      </c>
      <c r="L8" s="7">
        <v>97.78</v>
      </c>
      <c r="M8" s="7">
        <v>13.33</v>
      </c>
      <c r="N8" s="7">
        <v>3</v>
      </c>
      <c r="O8" s="7">
        <v>2</v>
      </c>
      <c r="P8" s="7"/>
      <c r="Q8" s="7">
        <v>66.67</v>
      </c>
      <c r="R8" s="7">
        <v>0</v>
      </c>
      <c r="S8" s="8"/>
      <c r="T8" s="8">
        <f t="shared" si="0"/>
        <v>109</v>
      </c>
      <c r="U8" s="8">
        <f t="shared" si="0"/>
        <v>74</v>
      </c>
      <c r="V8" s="9">
        <f t="shared" si="1"/>
        <v>0.6788990825688074</v>
      </c>
    </row>
    <row r="9" spans="1:22" ht="16.5">
      <c r="A9" s="3">
        <v>5</v>
      </c>
      <c r="B9" s="6" t="s">
        <v>22</v>
      </c>
      <c r="C9" s="7">
        <v>24</v>
      </c>
      <c r="D9" s="7">
        <v>18</v>
      </c>
      <c r="E9" s="7">
        <v>5</v>
      </c>
      <c r="F9" s="7"/>
      <c r="G9" s="7">
        <v>27.78</v>
      </c>
      <c r="H9" s="7">
        <v>0</v>
      </c>
      <c r="I9" s="7">
        <v>15</v>
      </c>
      <c r="J9" s="7">
        <v>11</v>
      </c>
      <c r="K9" s="7">
        <v>1</v>
      </c>
      <c r="L9" s="7">
        <v>73.33</v>
      </c>
      <c r="M9" s="7">
        <v>6.67</v>
      </c>
      <c r="N9" s="7">
        <v>2</v>
      </c>
      <c r="O9" s="7">
        <v>2</v>
      </c>
      <c r="P9" s="7"/>
      <c r="Q9" s="7">
        <v>100</v>
      </c>
      <c r="R9" s="7">
        <v>0</v>
      </c>
      <c r="S9" s="8"/>
      <c r="T9" s="8">
        <f t="shared" si="0"/>
        <v>35</v>
      </c>
      <c r="U9" s="8">
        <f t="shared" si="0"/>
        <v>18</v>
      </c>
      <c r="V9" s="9">
        <f t="shared" si="1"/>
        <v>0.5142857142857142</v>
      </c>
    </row>
    <row r="10" spans="1:22" ht="16.5">
      <c r="A10" s="3">
        <v>6</v>
      </c>
      <c r="B10" s="6" t="s">
        <v>23</v>
      </c>
      <c r="C10" s="7">
        <v>11</v>
      </c>
      <c r="D10" s="7">
        <v>7</v>
      </c>
      <c r="E10" s="7">
        <v>4</v>
      </c>
      <c r="F10" s="7"/>
      <c r="G10" s="7">
        <v>57.14</v>
      </c>
      <c r="H10" s="7">
        <v>0</v>
      </c>
      <c r="I10" s="7">
        <v>5</v>
      </c>
      <c r="J10" s="7">
        <v>3</v>
      </c>
      <c r="K10" s="7"/>
      <c r="L10" s="7">
        <v>60</v>
      </c>
      <c r="M10" s="7">
        <v>0</v>
      </c>
      <c r="N10" s="7">
        <v>2</v>
      </c>
      <c r="O10" s="7"/>
      <c r="P10" s="7"/>
      <c r="Q10" s="7">
        <v>0</v>
      </c>
      <c r="R10" s="7">
        <v>0</v>
      </c>
      <c r="S10" s="8"/>
      <c r="T10" s="8">
        <f t="shared" si="0"/>
        <v>14</v>
      </c>
      <c r="U10" s="8">
        <f t="shared" si="0"/>
        <v>7</v>
      </c>
      <c r="V10" s="9">
        <f t="shared" si="1"/>
        <v>0.5</v>
      </c>
    </row>
    <row r="11" spans="1:22" ht="16.5">
      <c r="A11" s="3">
        <v>7</v>
      </c>
      <c r="B11" s="6" t="s">
        <v>24</v>
      </c>
      <c r="C11" s="7">
        <v>212</v>
      </c>
      <c r="D11" s="7">
        <v>195</v>
      </c>
      <c r="E11" s="7">
        <v>93</v>
      </c>
      <c r="F11" s="7">
        <v>5</v>
      </c>
      <c r="G11" s="7">
        <v>47.69</v>
      </c>
      <c r="H11" s="7">
        <v>2.56</v>
      </c>
      <c r="I11" s="7">
        <v>29</v>
      </c>
      <c r="J11" s="7">
        <v>17</v>
      </c>
      <c r="K11" s="7">
        <v>1</v>
      </c>
      <c r="L11" s="7">
        <v>58.62</v>
      </c>
      <c r="M11" s="7">
        <v>3.45</v>
      </c>
      <c r="N11" s="7">
        <v>16</v>
      </c>
      <c r="O11" s="7">
        <v>9</v>
      </c>
      <c r="P11" s="7"/>
      <c r="Q11" s="7">
        <v>56.25</v>
      </c>
      <c r="R11" s="7">
        <v>0</v>
      </c>
      <c r="S11" s="8"/>
      <c r="T11" s="8">
        <f t="shared" si="0"/>
        <v>240</v>
      </c>
      <c r="U11" s="8">
        <f t="shared" si="0"/>
        <v>119</v>
      </c>
      <c r="V11" s="9">
        <f t="shared" si="1"/>
        <v>0.49583333333333335</v>
      </c>
    </row>
    <row r="12" spans="1:22" ht="16.5">
      <c r="A12" s="3">
        <v>8</v>
      </c>
      <c r="B12" s="6" t="s">
        <v>25</v>
      </c>
      <c r="C12" s="7">
        <v>119</v>
      </c>
      <c r="D12" s="7">
        <v>108</v>
      </c>
      <c r="E12" s="7">
        <v>24</v>
      </c>
      <c r="F12" s="7"/>
      <c r="G12" s="7">
        <v>22.22</v>
      </c>
      <c r="H12" s="7">
        <v>0</v>
      </c>
      <c r="I12" s="7">
        <v>84</v>
      </c>
      <c r="J12" s="7">
        <v>69</v>
      </c>
      <c r="K12" s="7">
        <v>8</v>
      </c>
      <c r="L12" s="7">
        <v>82.14</v>
      </c>
      <c r="M12" s="7">
        <v>9.52</v>
      </c>
      <c r="N12" s="7">
        <v>7</v>
      </c>
      <c r="O12" s="7">
        <v>4</v>
      </c>
      <c r="P12" s="7">
        <v>1</v>
      </c>
      <c r="Q12" s="7">
        <v>57.14</v>
      </c>
      <c r="R12" s="7">
        <v>14.29</v>
      </c>
      <c r="S12" s="8"/>
      <c r="T12" s="8">
        <f t="shared" si="0"/>
        <v>199</v>
      </c>
      <c r="U12" s="8">
        <f t="shared" si="0"/>
        <v>97</v>
      </c>
      <c r="V12" s="9">
        <f t="shared" si="1"/>
        <v>0.48743718592964824</v>
      </c>
    </row>
    <row r="13" spans="1:22" ht="16.5">
      <c r="A13" s="3">
        <v>9</v>
      </c>
      <c r="B13" s="6" t="s">
        <v>26</v>
      </c>
      <c r="C13" s="7">
        <v>301</v>
      </c>
      <c r="D13" s="7">
        <v>237</v>
      </c>
      <c r="E13" s="7">
        <v>110</v>
      </c>
      <c r="F13" s="7">
        <v>28</v>
      </c>
      <c r="G13" s="7">
        <v>46.41</v>
      </c>
      <c r="H13" s="7">
        <v>11.81</v>
      </c>
      <c r="I13" s="7">
        <v>98</v>
      </c>
      <c r="J13" s="7">
        <v>56</v>
      </c>
      <c r="K13" s="7">
        <v>10</v>
      </c>
      <c r="L13" s="7">
        <v>57.14</v>
      </c>
      <c r="M13" s="7">
        <v>10.2</v>
      </c>
      <c r="N13" s="7">
        <v>48</v>
      </c>
      <c r="O13" s="7">
        <v>20</v>
      </c>
      <c r="P13" s="7">
        <v>1</v>
      </c>
      <c r="Q13" s="7">
        <v>41.67</v>
      </c>
      <c r="R13" s="7">
        <v>2.08</v>
      </c>
      <c r="S13" s="8"/>
      <c r="T13" s="8">
        <f t="shared" si="0"/>
        <v>383</v>
      </c>
      <c r="U13" s="8">
        <f t="shared" si="0"/>
        <v>186</v>
      </c>
      <c r="V13" s="9">
        <f t="shared" si="1"/>
        <v>0.4856396866840731</v>
      </c>
    </row>
    <row r="14" spans="1:22" ht="16.5">
      <c r="A14" s="3">
        <v>10</v>
      </c>
      <c r="B14" s="6" t="s">
        <v>27</v>
      </c>
      <c r="C14" s="7">
        <v>10</v>
      </c>
      <c r="D14" s="7">
        <v>10</v>
      </c>
      <c r="E14" s="7">
        <v>5</v>
      </c>
      <c r="F14" s="7"/>
      <c r="G14" s="7">
        <v>50</v>
      </c>
      <c r="H14" s="7">
        <v>0</v>
      </c>
      <c r="I14" s="7"/>
      <c r="J14" s="7"/>
      <c r="K14" s="7"/>
      <c r="L14" s="7"/>
      <c r="M14" s="7"/>
      <c r="N14" s="7">
        <v>1</v>
      </c>
      <c r="O14" s="7"/>
      <c r="P14" s="7"/>
      <c r="Q14" s="7">
        <v>0</v>
      </c>
      <c r="R14" s="7">
        <v>0</v>
      </c>
      <c r="S14" s="8"/>
      <c r="T14" s="8">
        <f t="shared" si="0"/>
        <v>11</v>
      </c>
      <c r="U14" s="8">
        <f t="shared" si="0"/>
        <v>5</v>
      </c>
      <c r="V14" s="9">
        <f t="shared" si="1"/>
        <v>0.45454545454545453</v>
      </c>
    </row>
    <row r="15" spans="1:22" ht="16.5">
      <c r="A15" s="3">
        <v>11</v>
      </c>
      <c r="B15" s="6" t="s">
        <v>28</v>
      </c>
      <c r="C15" s="7">
        <v>880</v>
      </c>
      <c r="D15" s="7">
        <v>834</v>
      </c>
      <c r="E15" s="7">
        <v>347</v>
      </c>
      <c r="F15" s="7">
        <v>45</v>
      </c>
      <c r="G15" s="7">
        <v>41.61</v>
      </c>
      <c r="H15" s="7">
        <v>5.4</v>
      </c>
      <c r="I15" s="7">
        <v>158</v>
      </c>
      <c r="J15" s="7">
        <v>114</v>
      </c>
      <c r="K15" s="7">
        <v>31</v>
      </c>
      <c r="L15" s="7">
        <v>72.15</v>
      </c>
      <c r="M15" s="7">
        <v>19.62</v>
      </c>
      <c r="N15" s="7">
        <v>52</v>
      </c>
      <c r="O15" s="7">
        <v>12</v>
      </c>
      <c r="P15" s="7">
        <v>1</v>
      </c>
      <c r="Q15" s="7">
        <v>23.08</v>
      </c>
      <c r="R15" s="7">
        <v>1.92</v>
      </c>
      <c r="S15" s="8"/>
      <c r="T15" s="8">
        <f t="shared" si="0"/>
        <v>1044</v>
      </c>
      <c r="U15" s="8">
        <f t="shared" si="0"/>
        <v>473</v>
      </c>
      <c r="V15" s="9">
        <f t="shared" si="1"/>
        <v>0.45306513409961685</v>
      </c>
    </row>
    <row r="16" spans="1:22" ht="16.5">
      <c r="A16" s="3">
        <v>12</v>
      </c>
      <c r="B16" s="6" t="s">
        <v>29</v>
      </c>
      <c r="C16" s="7">
        <v>205</v>
      </c>
      <c r="D16" s="7">
        <v>198</v>
      </c>
      <c r="E16" s="7">
        <v>87</v>
      </c>
      <c r="F16" s="7">
        <v>1</v>
      </c>
      <c r="G16" s="7">
        <v>43.94</v>
      </c>
      <c r="H16" s="7">
        <v>0.51</v>
      </c>
      <c r="I16" s="7">
        <v>74</v>
      </c>
      <c r="J16" s="7">
        <v>36</v>
      </c>
      <c r="K16" s="7">
        <v>3</v>
      </c>
      <c r="L16" s="7">
        <v>48.65</v>
      </c>
      <c r="M16" s="7">
        <v>4.05</v>
      </c>
      <c r="N16" s="7"/>
      <c r="O16" s="7"/>
      <c r="P16" s="7"/>
      <c r="Q16" s="7"/>
      <c r="R16" s="7"/>
      <c r="S16" s="8"/>
      <c r="T16" s="8">
        <f t="shared" si="0"/>
        <v>272</v>
      </c>
      <c r="U16" s="8">
        <f t="shared" si="0"/>
        <v>123</v>
      </c>
      <c r="V16" s="9">
        <f t="shared" si="1"/>
        <v>0.4522058823529412</v>
      </c>
    </row>
    <row r="17" spans="1:22" ht="16.5">
      <c r="A17" s="3">
        <v>13</v>
      </c>
      <c r="B17" s="6" t="s">
        <v>30</v>
      </c>
      <c r="C17" s="7">
        <v>128</v>
      </c>
      <c r="D17" s="7">
        <v>102</v>
      </c>
      <c r="E17" s="7">
        <v>40</v>
      </c>
      <c r="F17" s="7">
        <v>2</v>
      </c>
      <c r="G17" s="7">
        <v>39.22</v>
      </c>
      <c r="H17" s="7">
        <v>1.96</v>
      </c>
      <c r="I17" s="7">
        <v>23</v>
      </c>
      <c r="J17" s="7">
        <v>16</v>
      </c>
      <c r="K17" s="7">
        <v>2</v>
      </c>
      <c r="L17" s="7">
        <v>69.57</v>
      </c>
      <c r="M17" s="7">
        <v>8.7</v>
      </c>
      <c r="N17" s="7">
        <v>20</v>
      </c>
      <c r="O17" s="7">
        <v>7</v>
      </c>
      <c r="P17" s="7"/>
      <c r="Q17" s="7">
        <v>35</v>
      </c>
      <c r="R17" s="7">
        <v>0</v>
      </c>
      <c r="S17" s="8"/>
      <c r="T17" s="8">
        <f t="shared" si="0"/>
        <v>145</v>
      </c>
      <c r="U17" s="8">
        <f t="shared" si="0"/>
        <v>63</v>
      </c>
      <c r="V17" s="9">
        <f t="shared" si="1"/>
        <v>0.43448275862068964</v>
      </c>
    </row>
    <row r="18" spans="1:22" ht="16.5">
      <c r="A18" s="3">
        <v>14</v>
      </c>
      <c r="B18" s="6" t="s">
        <v>31</v>
      </c>
      <c r="C18" s="7">
        <v>179</v>
      </c>
      <c r="D18" s="7">
        <v>132</v>
      </c>
      <c r="E18" s="7">
        <v>46</v>
      </c>
      <c r="F18" s="7">
        <v>2</v>
      </c>
      <c r="G18" s="7">
        <v>34.85</v>
      </c>
      <c r="H18" s="7">
        <v>1.52</v>
      </c>
      <c r="I18" s="7">
        <v>85</v>
      </c>
      <c r="J18" s="7">
        <v>46</v>
      </c>
      <c r="K18" s="7">
        <v>1</v>
      </c>
      <c r="L18" s="7">
        <v>54.12</v>
      </c>
      <c r="M18" s="7">
        <v>1.18</v>
      </c>
      <c r="N18" s="7">
        <v>40</v>
      </c>
      <c r="O18" s="7">
        <v>15</v>
      </c>
      <c r="P18" s="7">
        <v>1</v>
      </c>
      <c r="Q18" s="7">
        <v>37.5</v>
      </c>
      <c r="R18" s="7">
        <v>2.5</v>
      </c>
      <c r="S18" s="8"/>
      <c r="T18" s="8">
        <f t="shared" si="0"/>
        <v>257</v>
      </c>
      <c r="U18" s="8">
        <f t="shared" si="0"/>
        <v>107</v>
      </c>
      <c r="V18" s="9">
        <f t="shared" si="1"/>
        <v>0.4163424124513619</v>
      </c>
    </row>
    <row r="19" spans="1:22" ht="16.5">
      <c r="A19" s="3">
        <v>15</v>
      </c>
      <c r="B19" s="6" t="s">
        <v>32</v>
      </c>
      <c r="C19" s="7">
        <v>282</v>
      </c>
      <c r="D19" s="7">
        <v>194</v>
      </c>
      <c r="E19" s="7">
        <v>46</v>
      </c>
      <c r="F19" s="7">
        <v>2</v>
      </c>
      <c r="G19" s="7">
        <v>23.71</v>
      </c>
      <c r="H19" s="7">
        <v>1.03</v>
      </c>
      <c r="I19" s="7">
        <v>125</v>
      </c>
      <c r="J19" s="7">
        <v>50</v>
      </c>
      <c r="K19" s="7"/>
      <c r="L19" s="7">
        <v>40</v>
      </c>
      <c r="M19" s="7">
        <v>0</v>
      </c>
      <c r="N19" s="7">
        <v>43</v>
      </c>
      <c r="O19" s="7">
        <v>15</v>
      </c>
      <c r="P19" s="7"/>
      <c r="Q19" s="7">
        <v>34.88</v>
      </c>
      <c r="R19" s="7">
        <v>0</v>
      </c>
      <c r="S19" s="8"/>
      <c r="T19" s="8">
        <f t="shared" si="0"/>
        <v>362</v>
      </c>
      <c r="U19" s="8">
        <f t="shared" si="0"/>
        <v>111</v>
      </c>
      <c r="V19" s="9">
        <f t="shared" si="1"/>
        <v>0.30662983425414364</v>
      </c>
    </row>
    <row r="20" spans="1:22" ht="16.5">
      <c r="A20" s="3">
        <v>16</v>
      </c>
      <c r="B20" s="6" t="s">
        <v>33</v>
      </c>
      <c r="C20" s="7">
        <v>110</v>
      </c>
      <c r="D20" s="7">
        <v>102</v>
      </c>
      <c r="E20" s="7">
        <v>6</v>
      </c>
      <c r="F20" s="7"/>
      <c r="G20" s="7">
        <v>5.88</v>
      </c>
      <c r="H20" s="7">
        <v>0</v>
      </c>
      <c r="I20" s="7">
        <v>58</v>
      </c>
      <c r="J20" s="7">
        <v>45</v>
      </c>
      <c r="K20" s="7">
        <v>6</v>
      </c>
      <c r="L20" s="7">
        <v>77.59</v>
      </c>
      <c r="M20" s="7">
        <v>10.34</v>
      </c>
      <c r="N20" s="7">
        <v>18</v>
      </c>
      <c r="O20" s="7">
        <v>3</v>
      </c>
      <c r="P20" s="7"/>
      <c r="Q20" s="7">
        <v>16.67</v>
      </c>
      <c r="R20" s="7">
        <v>0</v>
      </c>
      <c r="S20" s="8"/>
      <c r="T20" s="8">
        <f t="shared" si="0"/>
        <v>178</v>
      </c>
      <c r="U20" s="8">
        <f t="shared" si="0"/>
        <v>54</v>
      </c>
      <c r="V20" s="9">
        <f t="shared" si="1"/>
        <v>0.30337078651685395</v>
      </c>
    </row>
    <row r="21" spans="1:22" ht="16.5">
      <c r="A21" s="3">
        <v>17</v>
      </c>
      <c r="B21" s="6" t="s">
        <v>34</v>
      </c>
      <c r="C21" s="7">
        <v>618</v>
      </c>
      <c r="D21" s="7">
        <v>419</v>
      </c>
      <c r="E21" s="7">
        <v>41</v>
      </c>
      <c r="F21" s="7">
        <v>2</v>
      </c>
      <c r="G21" s="7">
        <v>9.79</v>
      </c>
      <c r="H21" s="7">
        <v>0.48</v>
      </c>
      <c r="I21" s="7">
        <v>280</v>
      </c>
      <c r="J21" s="7">
        <v>128</v>
      </c>
      <c r="K21" s="7">
        <v>46</v>
      </c>
      <c r="L21" s="7">
        <v>45.71</v>
      </c>
      <c r="M21" s="7">
        <v>16.43</v>
      </c>
      <c r="N21" s="7">
        <v>215</v>
      </c>
      <c r="O21" s="7">
        <v>85</v>
      </c>
      <c r="P21" s="7">
        <v>19</v>
      </c>
      <c r="Q21" s="7">
        <v>39.53</v>
      </c>
      <c r="R21" s="7">
        <v>8.84</v>
      </c>
      <c r="S21" s="8"/>
      <c r="T21" s="8">
        <f t="shared" si="0"/>
        <v>914</v>
      </c>
      <c r="U21" s="8">
        <f t="shared" si="0"/>
        <v>254</v>
      </c>
      <c r="V21" s="9">
        <f t="shared" si="1"/>
        <v>0.2778993435448578</v>
      </c>
    </row>
    <row r="22" spans="1:22" ht="16.5">
      <c r="A22" s="3">
        <v>18</v>
      </c>
      <c r="B22" s="6" t="s">
        <v>35</v>
      </c>
      <c r="C22" s="7">
        <v>640</v>
      </c>
      <c r="D22" s="7">
        <v>631</v>
      </c>
      <c r="E22" s="7">
        <v>75</v>
      </c>
      <c r="F22" s="7"/>
      <c r="G22" s="7">
        <v>11.89</v>
      </c>
      <c r="H22" s="7">
        <v>0</v>
      </c>
      <c r="I22" s="7">
        <v>172</v>
      </c>
      <c r="J22" s="7">
        <v>142</v>
      </c>
      <c r="K22" s="7">
        <v>64</v>
      </c>
      <c r="L22" s="7">
        <v>82.56</v>
      </c>
      <c r="M22" s="7">
        <v>37.21</v>
      </c>
      <c r="N22" s="7">
        <v>3</v>
      </c>
      <c r="O22" s="7">
        <v>1</v>
      </c>
      <c r="P22" s="7"/>
      <c r="Q22" s="7">
        <v>33.33</v>
      </c>
      <c r="R22" s="7">
        <v>0</v>
      </c>
      <c r="S22" s="8"/>
      <c r="T22" s="8">
        <f t="shared" si="0"/>
        <v>806</v>
      </c>
      <c r="U22" s="8">
        <f t="shared" si="0"/>
        <v>218</v>
      </c>
      <c r="V22" s="9">
        <f t="shared" si="1"/>
        <v>0.2704714640198511</v>
      </c>
    </row>
    <row r="23" spans="1:22" ht="16.5">
      <c r="A23" s="3">
        <v>19</v>
      </c>
      <c r="B23" s="6" t="s">
        <v>36</v>
      </c>
      <c r="C23" s="7">
        <v>36</v>
      </c>
      <c r="D23" s="7">
        <v>22</v>
      </c>
      <c r="E23" s="7">
        <v>3</v>
      </c>
      <c r="F23" s="7"/>
      <c r="G23" s="7">
        <v>13.64</v>
      </c>
      <c r="H23" s="7">
        <v>0</v>
      </c>
      <c r="I23" s="7">
        <v>13</v>
      </c>
      <c r="J23" s="7">
        <v>8</v>
      </c>
      <c r="K23" s="7"/>
      <c r="L23" s="7">
        <v>61.54</v>
      </c>
      <c r="M23" s="7">
        <v>0</v>
      </c>
      <c r="N23" s="7">
        <v>13</v>
      </c>
      <c r="O23" s="7"/>
      <c r="P23" s="7"/>
      <c r="Q23" s="7">
        <v>0</v>
      </c>
      <c r="R23" s="7">
        <v>0</v>
      </c>
      <c r="S23" s="8"/>
      <c r="T23" s="8">
        <f t="shared" si="0"/>
        <v>48</v>
      </c>
      <c r="U23" s="8">
        <f t="shared" si="0"/>
        <v>11</v>
      </c>
      <c r="V23" s="9">
        <f t="shared" si="1"/>
        <v>0.22916666666666666</v>
      </c>
    </row>
    <row r="24" spans="1:22" ht="16.5">
      <c r="A24" s="3">
        <v>20</v>
      </c>
      <c r="B24" s="6" t="s">
        <v>37</v>
      </c>
      <c r="C24" s="7">
        <v>310</v>
      </c>
      <c r="D24" s="7">
        <v>216</v>
      </c>
      <c r="E24" s="7">
        <v>20</v>
      </c>
      <c r="F24" s="7">
        <v>1</v>
      </c>
      <c r="G24" s="7">
        <v>9.26</v>
      </c>
      <c r="H24" s="7">
        <v>0.46</v>
      </c>
      <c r="I24" s="7">
        <v>64</v>
      </c>
      <c r="J24" s="7">
        <v>36</v>
      </c>
      <c r="K24" s="7">
        <v>7</v>
      </c>
      <c r="L24" s="7">
        <v>56.25</v>
      </c>
      <c r="M24" s="7">
        <v>10.94</v>
      </c>
      <c r="N24" s="7">
        <v>90</v>
      </c>
      <c r="O24" s="7">
        <v>23</v>
      </c>
      <c r="P24" s="7">
        <v>5</v>
      </c>
      <c r="Q24" s="7">
        <v>25.56</v>
      </c>
      <c r="R24" s="7">
        <v>5.56</v>
      </c>
      <c r="S24" s="8"/>
      <c r="T24" s="8">
        <f t="shared" si="0"/>
        <v>370</v>
      </c>
      <c r="U24" s="8">
        <f t="shared" si="0"/>
        <v>79</v>
      </c>
      <c r="V24" s="9">
        <f t="shared" si="1"/>
        <v>0.21351351351351353</v>
      </c>
    </row>
    <row r="25" spans="1:22" ht="16.5">
      <c r="A25" s="3">
        <v>21</v>
      </c>
      <c r="B25" s="6" t="s">
        <v>38</v>
      </c>
      <c r="C25" s="7">
        <v>5</v>
      </c>
      <c r="D25" s="7">
        <v>5</v>
      </c>
      <c r="E25" s="7">
        <v>1</v>
      </c>
      <c r="F25" s="7"/>
      <c r="G25" s="7">
        <v>20</v>
      </c>
      <c r="H25" s="7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>
        <f t="shared" si="0"/>
        <v>5</v>
      </c>
      <c r="U25" s="8">
        <f t="shared" si="0"/>
        <v>1</v>
      </c>
      <c r="V25" s="9">
        <f t="shared" si="1"/>
        <v>0.2</v>
      </c>
    </row>
    <row r="26" spans="1:22" ht="16.5">
      <c r="A26" s="3">
        <v>22</v>
      </c>
      <c r="B26" s="6" t="s">
        <v>39</v>
      </c>
      <c r="C26" s="10">
        <v>1134</v>
      </c>
      <c r="D26" s="7">
        <v>801</v>
      </c>
      <c r="E26" s="7">
        <v>124</v>
      </c>
      <c r="F26" s="7">
        <v>6</v>
      </c>
      <c r="G26" s="7">
        <v>15.48</v>
      </c>
      <c r="H26" s="7">
        <v>0.75</v>
      </c>
      <c r="I26" s="7">
        <v>316</v>
      </c>
      <c r="J26" s="7">
        <v>112</v>
      </c>
      <c r="K26" s="7">
        <v>20</v>
      </c>
      <c r="L26" s="7">
        <v>35.44</v>
      </c>
      <c r="M26" s="7">
        <v>6.33</v>
      </c>
      <c r="N26" s="7">
        <v>378</v>
      </c>
      <c r="O26" s="7">
        <v>20</v>
      </c>
      <c r="P26" s="7">
        <v>9</v>
      </c>
      <c r="Q26" s="7">
        <v>5.29</v>
      </c>
      <c r="R26" s="7">
        <v>2.38</v>
      </c>
      <c r="S26" s="8"/>
      <c r="T26" s="8">
        <f t="shared" si="0"/>
        <v>1495</v>
      </c>
      <c r="U26" s="8">
        <f t="shared" si="0"/>
        <v>256</v>
      </c>
      <c r="V26" s="9">
        <f t="shared" si="1"/>
        <v>0.17123745819397992</v>
      </c>
    </row>
    <row r="27" spans="1:22" ht="16.5">
      <c r="A27" s="3">
        <v>23</v>
      </c>
      <c r="B27" s="6" t="s">
        <v>40</v>
      </c>
      <c r="C27" s="7">
        <v>231</v>
      </c>
      <c r="D27" s="7">
        <v>185</v>
      </c>
      <c r="E27" s="7">
        <v>6</v>
      </c>
      <c r="F27" s="7"/>
      <c r="G27" s="7">
        <v>3.24</v>
      </c>
      <c r="H27" s="7">
        <v>0</v>
      </c>
      <c r="I27" s="7">
        <v>75</v>
      </c>
      <c r="J27" s="7">
        <v>22</v>
      </c>
      <c r="K27" s="7">
        <v>1</v>
      </c>
      <c r="L27" s="7">
        <v>29.33</v>
      </c>
      <c r="M27" s="7">
        <v>1.33</v>
      </c>
      <c r="N27" s="7">
        <v>8</v>
      </c>
      <c r="O27" s="7"/>
      <c r="P27" s="7"/>
      <c r="Q27" s="7">
        <v>0</v>
      </c>
      <c r="R27" s="7">
        <v>0</v>
      </c>
      <c r="S27" s="8"/>
      <c r="T27" s="8">
        <f t="shared" si="0"/>
        <v>268</v>
      </c>
      <c r="U27" s="8">
        <f t="shared" si="0"/>
        <v>28</v>
      </c>
      <c r="V27" s="9">
        <f t="shared" si="1"/>
        <v>0.1044776119402985</v>
      </c>
    </row>
    <row r="28" spans="1:22" ht="16.5">
      <c r="A28" s="3">
        <v>24</v>
      </c>
      <c r="B28" s="6" t="s">
        <v>41</v>
      </c>
      <c r="C28" s="7">
        <v>11</v>
      </c>
      <c r="D28" s="7">
        <v>11</v>
      </c>
      <c r="E28" s="7">
        <v>1</v>
      </c>
      <c r="F28" s="7"/>
      <c r="G28" s="7">
        <v>9.09</v>
      </c>
      <c r="H28" s="7">
        <v>0</v>
      </c>
      <c r="I28" s="7">
        <v>10</v>
      </c>
      <c r="J28" s="7">
        <v>1</v>
      </c>
      <c r="K28" s="7"/>
      <c r="L28" s="7">
        <v>10</v>
      </c>
      <c r="M28" s="7">
        <v>0</v>
      </c>
      <c r="N28" s="7"/>
      <c r="O28" s="7"/>
      <c r="P28" s="7"/>
      <c r="Q28" s="7"/>
      <c r="R28" s="7"/>
      <c r="S28" s="8"/>
      <c r="T28" s="8">
        <f t="shared" si="0"/>
        <v>21</v>
      </c>
      <c r="U28" s="8">
        <f t="shared" si="0"/>
        <v>2</v>
      </c>
      <c r="V28" s="9">
        <f t="shared" si="1"/>
        <v>0.09523809523809523</v>
      </c>
    </row>
    <row r="29" spans="1:22" ht="16.5">
      <c r="A29" s="3">
        <v>25</v>
      </c>
      <c r="B29" s="6" t="s">
        <v>42</v>
      </c>
      <c r="C29" s="7">
        <v>753</v>
      </c>
      <c r="D29" s="7">
        <v>705</v>
      </c>
      <c r="E29" s="7">
        <v>1</v>
      </c>
      <c r="F29" s="7"/>
      <c r="G29" s="7">
        <v>0.14</v>
      </c>
      <c r="H29" s="7">
        <v>0</v>
      </c>
      <c r="I29" s="7">
        <v>29</v>
      </c>
      <c r="J29" s="7">
        <v>2</v>
      </c>
      <c r="K29" s="7"/>
      <c r="L29" s="7">
        <v>6.9</v>
      </c>
      <c r="M29" s="7">
        <v>0</v>
      </c>
      <c r="N29" s="7">
        <v>42</v>
      </c>
      <c r="O29" s="7"/>
      <c r="P29" s="7"/>
      <c r="Q29" s="7">
        <v>0</v>
      </c>
      <c r="R29" s="7">
        <v>0</v>
      </c>
      <c r="S29" s="8"/>
      <c r="T29" s="8">
        <f t="shared" si="0"/>
        <v>776</v>
      </c>
      <c r="U29" s="8">
        <f t="shared" si="0"/>
        <v>3</v>
      </c>
      <c r="V29" s="9">
        <f t="shared" si="1"/>
        <v>0.003865979381443299</v>
      </c>
    </row>
    <row r="30" spans="1:22" ht="17.25" thickBot="1">
      <c r="A30" s="18" t="s">
        <v>43</v>
      </c>
      <c r="B30" s="19"/>
      <c r="C30" s="11">
        <v>7074</v>
      </c>
      <c r="D30" s="11">
        <v>5728</v>
      </c>
      <c r="E30" s="11">
        <v>1463</v>
      </c>
      <c r="F30" s="12">
        <v>102</v>
      </c>
      <c r="G30" s="12">
        <v>25.54</v>
      </c>
      <c r="H30" s="12">
        <v>1.78</v>
      </c>
      <c r="I30" s="11">
        <v>1874</v>
      </c>
      <c r="J30" s="11">
        <v>1050</v>
      </c>
      <c r="K30" s="12">
        <v>236</v>
      </c>
      <c r="L30" s="12">
        <v>56.03</v>
      </c>
      <c r="M30" s="12">
        <v>12.59</v>
      </c>
      <c r="N30" s="11">
        <v>1265</v>
      </c>
      <c r="O30" s="12">
        <v>471</v>
      </c>
      <c r="P30" s="12">
        <v>175</v>
      </c>
      <c r="Q30" s="12">
        <v>37.23</v>
      </c>
      <c r="R30" s="12">
        <v>13.83</v>
      </c>
      <c r="S30" s="13"/>
      <c r="T30" s="13">
        <f t="shared" si="0"/>
        <v>8867</v>
      </c>
      <c r="U30" s="13">
        <f t="shared" si="0"/>
        <v>2984</v>
      </c>
      <c r="V30" s="14">
        <f t="shared" si="1"/>
        <v>0.33652870192849893</v>
      </c>
    </row>
    <row r="31" spans="1:18" ht="17.25" thickTop="1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</sheetData>
  <mergeCells count="12">
    <mergeCell ref="T3:T4"/>
    <mergeCell ref="U3:U4"/>
    <mergeCell ref="V3:V4"/>
    <mergeCell ref="A30:B30"/>
    <mergeCell ref="A1:V1"/>
    <mergeCell ref="A2:R2"/>
    <mergeCell ref="A3:A4"/>
    <mergeCell ref="B3:B4"/>
    <mergeCell ref="C3:C4"/>
    <mergeCell ref="D3:H3"/>
    <mergeCell ref="I3:M3"/>
    <mergeCell ref="N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2008-10-23T04:40:28Z</dcterms:created>
  <dcterms:modified xsi:type="dcterms:W3CDTF">2008-10-23T04:47:27Z</dcterms:modified>
  <cp:category/>
  <cp:version/>
  <cp:contentType/>
  <cp:contentStatus/>
</cp:coreProperties>
</file>